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90" windowHeight="8370"/>
  </bookViews>
  <sheets>
    <sheet name="成績表令和１" sheetId="1" r:id="rId1"/>
  </sheets>
  <definedNames>
    <definedName name="_xlnm.Print_Area" localSheetId="0">成績表令和１!$A$1:$AB$46</definedName>
  </definedNames>
  <calcPr calcId="152511"/>
</workbook>
</file>

<file path=xl/calcChain.xml><?xml version="1.0" encoding="utf-8"?>
<calcChain xmlns="http://schemas.openxmlformats.org/spreadsheetml/2006/main">
  <c r="Z42" i="1"/>
  <c r="AA42" s="1"/>
  <c r="Z43" l="1"/>
  <c r="Z6"/>
  <c r="Z16"/>
  <c r="Z18"/>
  <c r="Z15"/>
  <c r="Z14"/>
  <c r="Z11"/>
  <c r="Z17"/>
  <c r="Z13"/>
  <c r="Z12"/>
  <c r="Z19"/>
  <c r="Z25"/>
  <c r="O18" l="1"/>
  <c r="D18" s="1"/>
  <c r="O15"/>
  <c r="D15" s="1"/>
  <c r="O14"/>
  <c r="D14" s="1"/>
  <c r="O11"/>
  <c r="D11" s="1"/>
  <c r="O17"/>
  <c r="D17" s="1"/>
  <c r="O13"/>
  <c r="D13" s="1"/>
  <c r="O6"/>
  <c r="D6" s="1"/>
  <c r="O12"/>
  <c r="D12" s="1"/>
  <c r="O19"/>
  <c r="D19" s="1"/>
  <c r="O4"/>
  <c r="O8"/>
  <c r="O10"/>
  <c r="O7"/>
  <c r="O9"/>
  <c r="O5"/>
  <c r="O20"/>
  <c r="O25"/>
  <c r="D25" s="1"/>
  <c r="O23"/>
  <c r="O21"/>
  <c r="O22"/>
  <c r="O26"/>
  <c r="O24"/>
  <c r="O27"/>
  <c r="O28"/>
  <c r="O35"/>
  <c r="O33"/>
  <c r="O34"/>
  <c r="O31"/>
  <c r="O30"/>
  <c r="O29"/>
  <c r="O32"/>
  <c r="O36"/>
  <c r="O37"/>
  <c r="O39"/>
  <c r="D42"/>
  <c r="O43"/>
  <c r="O40"/>
  <c r="O38"/>
  <c r="O41"/>
  <c r="O44"/>
  <c r="O45"/>
  <c r="O16"/>
  <c r="D16" s="1"/>
  <c r="Z41" l="1"/>
  <c r="D41" s="1"/>
  <c r="Z5"/>
  <c r="D5" s="1"/>
  <c r="AA5" l="1"/>
  <c r="C46"/>
  <c r="Z45"/>
  <c r="D45" s="1"/>
  <c r="Z44"/>
  <c r="D44" s="1"/>
  <c r="AA41"/>
  <c r="Z38"/>
  <c r="D38" s="1"/>
  <c r="Z40"/>
  <c r="D40" s="1"/>
  <c r="D43"/>
  <c r="Z39"/>
  <c r="D39" s="1"/>
  <c r="Z37"/>
  <c r="D37" s="1"/>
  <c r="Z36"/>
  <c r="D36" s="1"/>
  <c r="Z32"/>
  <c r="D32" s="1"/>
  <c r="Z29"/>
  <c r="D29" s="1"/>
  <c r="Z30"/>
  <c r="D30" s="1"/>
  <c r="Z31"/>
  <c r="D31" s="1"/>
  <c r="Z34"/>
  <c r="D34" s="1"/>
  <c r="Z33"/>
  <c r="D33" s="1"/>
  <c r="Z35"/>
  <c r="D35" s="1"/>
  <c r="Z28"/>
  <c r="D28" s="1"/>
  <c r="Z27"/>
  <c r="D27" s="1"/>
  <c r="Z24"/>
  <c r="D24" s="1"/>
  <c r="Z26"/>
  <c r="D26" s="1"/>
  <c r="Z22"/>
  <c r="D22" s="1"/>
  <c r="Z21"/>
  <c r="D21" s="1"/>
  <c r="Z23"/>
  <c r="D23" s="1"/>
  <c r="AA25"/>
  <c r="Z20"/>
  <c r="D20" s="1"/>
  <c r="AA20"/>
  <c r="Z9"/>
  <c r="D9" s="1"/>
  <c r="Z7"/>
  <c r="D7" s="1"/>
  <c r="Z10"/>
  <c r="D10" s="1"/>
  <c r="Z8"/>
  <c r="D8" s="1"/>
  <c r="Z4"/>
  <c r="D4" s="1"/>
  <c r="AA19"/>
  <c r="AA12"/>
  <c r="AA6"/>
  <c r="AA17"/>
  <c r="AA11"/>
  <c r="AA14"/>
  <c r="AA18"/>
  <c r="AA16"/>
  <c r="AA40" l="1"/>
  <c r="AA22"/>
  <c r="AA31"/>
  <c r="AA36"/>
  <c r="AA33"/>
  <c r="AA39"/>
  <c r="AA23"/>
  <c r="AA29"/>
  <c r="AA43"/>
  <c r="AA8"/>
  <c r="AA7"/>
  <c r="AA32"/>
  <c r="AA28"/>
  <c r="AA26"/>
  <c r="AA35"/>
  <c r="AA37"/>
  <c r="AA21"/>
  <c r="AA27"/>
  <c r="AA10"/>
  <c r="AA24"/>
  <c r="AA34"/>
  <c r="AA30"/>
  <c r="AA38"/>
  <c r="AA44"/>
  <c r="AA45"/>
  <c r="AA13"/>
  <c r="AA4"/>
  <c r="AA9"/>
  <c r="AA15"/>
</calcChain>
</file>

<file path=xl/sharedStrings.xml><?xml version="1.0" encoding="utf-8"?>
<sst xmlns="http://schemas.openxmlformats.org/spreadsheetml/2006/main" count="58" uniqueCount="53">
  <si>
    <t>種別</t>
  </si>
  <si>
    <t>順位</t>
  </si>
  <si>
    <t>氏　　　名</t>
  </si>
  <si>
    <t>前半</t>
  </si>
  <si>
    <t>前半合計</t>
  </si>
  <si>
    <t>後半</t>
  </si>
  <si>
    <t>後半合計</t>
  </si>
  <si>
    <t>総合計</t>
  </si>
  <si>
    <t>リカーブ</t>
  </si>
  <si>
    <t>西谷桂二</t>
  </si>
  <si>
    <t>中村賢人</t>
  </si>
  <si>
    <t>星　幸吾　</t>
  </si>
  <si>
    <t>山本　昇</t>
  </si>
  <si>
    <t>久保田孝一</t>
  </si>
  <si>
    <t>松下　修</t>
  </si>
  <si>
    <t>廣田正明</t>
  </si>
  <si>
    <t>山田　敦</t>
  </si>
  <si>
    <t>小川恵子</t>
  </si>
  <si>
    <t>高橋　渡</t>
  </si>
  <si>
    <t>志村好文</t>
  </si>
  <si>
    <t>吉村圭佑</t>
  </si>
  <si>
    <t>ベアボー</t>
  </si>
  <si>
    <t>門端弘一</t>
  </si>
  <si>
    <t>滝岡　博</t>
  </si>
  <si>
    <t>長谷川龍彦</t>
  </si>
  <si>
    <t>コンパウンド</t>
  </si>
  <si>
    <t>新人</t>
  </si>
  <si>
    <t>須川颯真</t>
  </si>
  <si>
    <t>林由美枝</t>
  </si>
  <si>
    <t>松浦拓人</t>
  </si>
  <si>
    <t>岡島一樹</t>
  </si>
  <si>
    <t>安達孝太郎</t>
    <rPh sb="0" eb="2">
      <t>アダチ</t>
    </rPh>
    <phoneticPr fontId="6"/>
  </si>
  <si>
    <t>北村有翔</t>
    <rPh sb="0" eb="2">
      <t>キタムラ</t>
    </rPh>
    <rPh sb="2" eb="3">
      <t>ユウ</t>
    </rPh>
    <rPh sb="3" eb="4">
      <t>ショウ</t>
    </rPh>
    <phoneticPr fontId="6"/>
  </si>
  <si>
    <t>丹羽龍生</t>
    <phoneticPr fontId="6"/>
  </si>
  <si>
    <t>河本真理子</t>
    <rPh sb="0" eb="2">
      <t>カワモト</t>
    </rPh>
    <rPh sb="2" eb="5">
      <t>マリコ</t>
    </rPh>
    <phoneticPr fontId="6"/>
  </si>
  <si>
    <t>棚橋　繁</t>
    <phoneticPr fontId="6"/>
  </si>
  <si>
    <t>　貞方　豊</t>
    <rPh sb="1" eb="2">
      <t>サダ</t>
    </rPh>
    <rPh sb="2" eb="3">
      <t>カタ</t>
    </rPh>
    <rPh sb="4" eb="5">
      <t>ユタカ</t>
    </rPh>
    <phoneticPr fontId="6"/>
  </si>
  <si>
    <t>長谷川幸代</t>
    <rPh sb="0" eb="3">
      <t>ハセガワ</t>
    </rPh>
    <rPh sb="3" eb="5">
      <t>ユキヨ</t>
    </rPh>
    <phoneticPr fontId="6"/>
  </si>
  <si>
    <t>古畑今朝男</t>
    <phoneticPr fontId="6"/>
  </si>
  <si>
    <t>鈴木幸夫</t>
    <phoneticPr fontId="6"/>
  </si>
  <si>
    <t>原内好夫</t>
    <phoneticPr fontId="6"/>
  </si>
  <si>
    <t>島田　忍</t>
    <rPh sb="0" eb="2">
      <t>シマダ</t>
    </rPh>
    <rPh sb="3" eb="4">
      <t>シノブ</t>
    </rPh>
    <phoneticPr fontId="6"/>
  </si>
  <si>
    <t>粟野　博</t>
    <rPh sb="0" eb="2">
      <t>アワノ</t>
    </rPh>
    <rPh sb="3" eb="4">
      <t>ヒロシ</t>
    </rPh>
    <phoneticPr fontId="6"/>
  </si>
  <si>
    <t>南谷好春</t>
    <phoneticPr fontId="6"/>
  </si>
  <si>
    <t>水船　衛</t>
    <rPh sb="0" eb="2">
      <t>ミズフネ</t>
    </rPh>
    <rPh sb="3" eb="4">
      <t>マモ</t>
    </rPh>
    <phoneticPr fontId="6"/>
  </si>
  <si>
    <t>林なつの</t>
    <rPh sb="0" eb="1">
      <t>ハヤシ</t>
    </rPh>
    <phoneticPr fontId="6"/>
  </si>
  <si>
    <t>岡島安宏</t>
    <phoneticPr fontId="6"/>
  </si>
  <si>
    <t>松浦智子</t>
    <rPh sb="0" eb="2">
      <t>マツウラ</t>
    </rPh>
    <rPh sb="2" eb="4">
      <t>トモコ</t>
    </rPh>
    <phoneticPr fontId="6"/>
  </si>
  <si>
    <t>中学生</t>
    <rPh sb="0" eb="3">
      <t>チュウガクセイ</t>
    </rPh>
    <phoneticPr fontId="6"/>
  </si>
  <si>
    <t>小学生</t>
    <rPh sb="0" eb="3">
      <t>ショウガクセイ</t>
    </rPh>
    <phoneticPr fontId="6"/>
  </si>
  <si>
    <t>小学生BB</t>
    <rPh sb="0" eb="3">
      <t>ショウガクセイ</t>
    </rPh>
    <phoneticPr fontId="6"/>
  </si>
  <si>
    <t>令和元年度　第５８回小牧市民体育大会アーチェリー競技　　記録表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6" eb="7">
      <t>ダイ</t>
    </rPh>
    <rPh sb="9" eb="10">
      <t>カイ</t>
    </rPh>
    <rPh sb="10" eb="12">
      <t>コマキ</t>
    </rPh>
    <rPh sb="24" eb="26">
      <t>キョウギ</t>
    </rPh>
    <rPh sb="28" eb="30">
      <t>キロク</t>
    </rPh>
    <phoneticPr fontId="6"/>
  </si>
  <si>
    <r>
      <rPr>
        <sz val="14"/>
        <color theme="1"/>
        <rFont val="ＭＳ Ｐゴシック"/>
        <family val="3"/>
        <charset val="128"/>
      </rPr>
      <t>熊沢</t>
    </r>
    <r>
      <rPr>
        <sz val="14"/>
        <rFont val="ＭＳ Ｐゴシック"/>
        <family val="3"/>
        <charset val="128"/>
      </rPr>
      <t>徳代　</t>
    </r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</si>
</sst>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3">
    <font>
      <sz val="11"/>
      <color theme="1"/>
      <name val="ＭＳ Ｐゴシック"/>
      <charset val="128"/>
      <scheme val="minor"/>
    </font>
    <font>
      <sz val="11"/>
      <name val="ＭＳ Ｐゴシック"/>
      <charset val="128"/>
    </font>
    <font>
      <sz val="11"/>
      <color indexed="8"/>
      <name val="ＭＳ Ｐゴシック"/>
      <charset val="128"/>
    </font>
    <font>
      <b/>
      <sz val="12"/>
      <name val="ＭＳ Ｐゴシック"/>
      <charset val="128"/>
    </font>
    <font>
      <b/>
      <sz val="12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6" fontId="0" fillId="0" borderId="0" xfId="1" applyFont="1" applyAlignment="1"/>
    <xf numFmtId="0" fontId="0" fillId="0" borderId="0" xfId="0" applyAlignment="1">
      <alignment vertical="center" textRotation="255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7" fillId="0" borderId="0" xfId="0" applyFont="1" applyAlignment="1"/>
    <xf numFmtId="49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15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4" xfId="1" applyNumberFormat="1" applyFont="1" applyBorder="1" applyAlignment="1">
      <alignment horizontal="center" vertical="center"/>
    </xf>
    <xf numFmtId="0" fontId="10" fillId="0" borderId="19" xfId="1" applyNumberFormat="1" applyFont="1" applyBorder="1" applyAlignment="1">
      <alignment horizontal="center" vertical="center"/>
    </xf>
    <xf numFmtId="0" fontId="10" fillId="0" borderId="18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49" fontId="2" fillId="0" borderId="51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abSelected="1" zoomScale="62" zoomScaleNormal="62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7.5" style="2" customWidth="1"/>
    <col min="2" max="2" width="5.25" style="3" customWidth="1"/>
    <col min="3" max="3" width="17.375" style="4" customWidth="1"/>
    <col min="4" max="4" width="11.375" style="4" customWidth="1"/>
    <col min="5" max="14" width="9" style="5" customWidth="1"/>
    <col min="15" max="15" width="9" style="5"/>
    <col min="16" max="25" width="9" style="5" customWidth="1"/>
    <col min="26" max="242" width="9" style="5"/>
    <col min="243" max="243" width="3.875" style="5" customWidth="1"/>
    <col min="244" max="244" width="7.125" style="5" customWidth="1"/>
    <col min="245" max="245" width="17.375" style="5" customWidth="1"/>
    <col min="246" max="246" width="10.75" style="5" customWidth="1"/>
    <col min="247" max="247" width="15.375" style="5" customWidth="1"/>
    <col min="248" max="248" width="39.625" style="5" customWidth="1"/>
    <col min="249" max="249" width="28.5" style="5" customWidth="1"/>
    <col min="250" max="250" width="20" style="5" customWidth="1"/>
    <col min="251" max="251" width="22" style="5" customWidth="1"/>
    <col min="252" max="498" width="9" style="5"/>
    <col min="499" max="499" width="3.875" style="5" customWidth="1"/>
    <col min="500" max="500" width="7.125" style="5" customWidth="1"/>
    <col min="501" max="501" width="17.375" style="5" customWidth="1"/>
    <col min="502" max="502" width="10.75" style="5" customWidth="1"/>
    <col min="503" max="503" width="15.375" style="5" customWidth="1"/>
    <col min="504" max="504" width="39.625" style="5" customWidth="1"/>
    <col min="505" max="505" width="28.5" style="5" customWidth="1"/>
    <col min="506" max="506" width="20" style="5" customWidth="1"/>
    <col min="507" max="507" width="22" style="5" customWidth="1"/>
    <col min="508" max="754" width="9" style="5"/>
    <col min="755" max="755" width="3.875" style="5" customWidth="1"/>
    <col min="756" max="756" width="7.125" style="5" customWidth="1"/>
    <col min="757" max="757" width="17.375" style="5" customWidth="1"/>
    <col min="758" max="758" width="10.75" style="5" customWidth="1"/>
    <col min="759" max="759" width="15.375" style="5" customWidth="1"/>
    <col min="760" max="760" width="39.625" style="5" customWidth="1"/>
    <col min="761" max="761" width="28.5" style="5" customWidth="1"/>
    <col min="762" max="762" width="20" style="5" customWidth="1"/>
    <col min="763" max="763" width="22" style="5" customWidth="1"/>
    <col min="764" max="1010" width="9" style="5"/>
    <col min="1011" max="1011" width="3.875" style="5" customWidth="1"/>
    <col min="1012" max="1012" width="7.125" style="5" customWidth="1"/>
    <col min="1013" max="1013" width="17.375" style="5" customWidth="1"/>
    <col min="1014" max="1014" width="10.75" style="5" customWidth="1"/>
    <col min="1015" max="1015" width="15.375" style="5" customWidth="1"/>
    <col min="1016" max="1016" width="39.625" style="5" customWidth="1"/>
    <col min="1017" max="1017" width="28.5" style="5" customWidth="1"/>
    <col min="1018" max="1018" width="20" style="5" customWidth="1"/>
    <col min="1019" max="1019" width="22" style="5" customWidth="1"/>
    <col min="1020" max="1266" width="9" style="5"/>
    <col min="1267" max="1267" width="3.875" style="5" customWidth="1"/>
    <col min="1268" max="1268" width="7.125" style="5" customWidth="1"/>
    <col min="1269" max="1269" width="17.375" style="5" customWidth="1"/>
    <col min="1270" max="1270" width="10.75" style="5" customWidth="1"/>
    <col min="1271" max="1271" width="15.375" style="5" customWidth="1"/>
    <col min="1272" max="1272" width="39.625" style="5" customWidth="1"/>
    <col min="1273" max="1273" width="28.5" style="5" customWidth="1"/>
    <col min="1274" max="1274" width="20" style="5" customWidth="1"/>
    <col min="1275" max="1275" width="22" style="5" customWidth="1"/>
    <col min="1276" max="1522" width="9" style="5"/>
    <col min="1523" max="1523" width="3.875" style="5" customWidth="1"/>
    <col min="1524" max="1524" width="7.125" style="5" customWidth="1"/>
    <col min="1525" max="1525" width="17.375" style="5" customWidth="1"/>
    <col min="1526" max="1526" width="10.75" style="5" customWidth="1"/>
    <col min="1527" max="1527" width="15.375" style="5" customWidth="1"/>
    <col min="1528" max="1528" width="39.625" style="5" customWidth="1"/>
    <col min="1529" max="1529" width="28.5" style="5" customWidth="1"/>
    <col min="1530" max="1530" width="20" style="5" customWidth="1"/>
    <col min="1531" max="1531" width="22" style="5" customWidth="1"/>
    <col min="1532" max="1778" width="9" style="5"/>
    <col min="1779" max="1779" width="3.875" style="5" customWidth="1"/>
    <col min="1780" max="1780" width="7.125" style="5" customWidth="1"/>
    <col min="1781" max="1781" width="17.375" style="5" customWidth="1"/>
    <col min="1782" max="1782" width="10.75" style="5" customWidth="1"/>
    <col min="1783" max="1783" width="15.375" style="5" customWidth="1"/>
    <col min="1784" max="1784" width="39.625" style="5" customWidth="1"/>
    <col min="1785" max="1785" width="28.5" style="5" customWidth="1"/>
    <col min="1786" max="1786" width="20" style="5" customWidth="1"/>
    <col min="1787" max="1787" width="22" style="5" customWidth="1"/>
    <col min="1788" max="2034" width="9" style="5"/>
    <col min="2035" max="2035" width="3.875" style="5" customWidth="1"/>
    <col min="2036" max="2036" width="7.125" style="5" customWidth="1"/>
    <col min="2037" max="2037" width="17.375" style="5" customWidth="1"/>
    <col min="2038" max="2038" width="10.75" style="5" customWidth="1"/>
    <col min="2039" max="2039" width="15.375" style="5" customWidth="1"/>
    <col min="2040" max="2040" width="39.625" style="5" customWidth="1"/>
    <col min="2041" max="2041" width="28.5" style="5" customWidth="1"/>
    <col min="2042" max="2042" width="20" style="5" customWidth="1"/>
    <col min="2043" max="2043" width="22" style="5" customWidth="1"/>
    <col min="2044" max="2290" width="9" style="5"/>
    <col min="2291" max="2291" width="3.875" style="5" customWidth="1"/>
    <col min="2292" max="2292" width="7.125" style="5" customWidth="1"/>
    <col min="2293" max="2293" width="17.375" style="5" customWidth="1"/>
    <col min="2294" max="2294" width="10.75" style="5" customWidth="1"/>
    <col min="2295" max="2295" width="15.375" style="5" customWidth="1"/>
    <col min="2296" max="2296" width="39.625" style="5" customWidth="1"/>
    <col min="2297" max="2297" width="28.5" style="5" customWidth="1"/>
    <col min="2298" max="2298" width="20" style="5" customWidth="1"/>
    <col min="2299" max="2299" width="22" style="5" customWidth="1"/>
    <col min="2300" max="2546" width="9" style="5"/>
    <col min="2547" max="2547" width="3.875" style="5" customWidth="1"/>
    <col min="2548" max="2548" width="7.125" style="5" customWidth="1"/>
    <col min="2549" max="2549" width="17.375" style="5" customWidth="1"/>
    <col min="2550" max="2550" width="10.75" style="5" customWidth="1"/>
    <col min="2551" max="2551" width="15.375" style="5" customWidth="1"/>
    <col min="2552" max="2552" width="39.625" style="5" customWidth="1"/>
    <col min="2553" max="2553" width="28.5" style="5" customWidth="1"/>
    <col min="2554" max="2554" width="20" style="5" customWidth="1"/>
    <col min="2555" max="2555" width="22" style="5" customWidth="1"/>
    <col min="2556" max="2802" width="9" style="5"/>
    <col min="2803" max="2803" width="3.875" style="5" customWidth="1"/>
    <col min="2804" max="2804" width="7.125" style="5" customWidth="1"/>
    <col min="2805" max="2805" width="17.375" style="5" customWidth="1"/>
    <col min="2806" max="2806" width="10.75" style="5" customWidth="1"/>
    <col min="2807" max="2807" width="15.375" style="5" customWidth="1"/>
    <col min="2808" max="2808" width="39.625" style="5" customWidth="1"/>
    <col min="2809" max="2809" width="28.5" style="5" customWidth="1"/>
    <col min="2810" max="2810" width="20" style="5" customWidth="1"/>
    <col min="2811" max="2811" width="22" style="5" customWidth="1"/>
    <col min="2812" max="3058" width="9" style="5"/>
    <col min="3059" max="3059" width="3.875" style="5" customWidth="1"/>
    <col min="3060" max="3060" width="7.125" style="5" customWidth="1"/>
    <col min="3061" max="3061" width="17.375" style="5" customWidth="1"/>
    <col min="3062" max="3062" width="10.75" style="5" customWidth="1"/>
    <col min="3063" max="3063" width="15.375" style="5" customWidth="1"/>
    <col min="3064" max="3064" width="39.625" style="5" customWidth="1"/>
    <col min="3065" max="3065" width="28.5" style="5" customWidth="1"/>
    <col min="3066" max="3066" width="20" style="5" customWidth="1"/>
    <col min="3067" max="3067" width="22" style="5" customWidth="1"/>
    <col min="3068" max="3314" width="9" style="5"/>
    <col min="3315" max="3315" width="3.875" style="5" customWidth="1"/>
    <col min="3316" max="3316" width="7.125" style="5" customWidth="1"/>
    <col min="3317" max="3317" width="17.375" style="5" customWidth="1"/>
    <col min="3318" max="3318" width="10.75" style="5" customWidth="1"/>
    <col min="3319" max="3319" width="15.375" style="5" customWidth="1"/>
    <col min="3320" max="3320" width="39.625" style="5" customWidth="1"/>
    <col min="3321" max="3321" width="28.5" style="5" customWidth="1"/>
    <col min="3322" max="3322" width="20" style="5" customWidth="1"/>
    <col min="3323" max="3323" width="22" style="5" customWidth="1"/>
    <col min="3324" max="3570" width="9" style="5"/>
    <col min="3571" max="3571" width="3.875" style="5" customWidth="1"/>
    <col min="3572" max="3572" width="7.125" style="5" customWidth="1"/>
    <col min="3573" max="3573" width="17.375" style="5" customWidth="1"/>
    <col min="3574" max="3574" width="10.75" style="5" customWidth="1"/>
    <col min="3575" max="3575" width="15.375" style="5" customWidth="1"/>
    <col min="3576" max="3576" width="39.625" style="5" customWidth="1"/>
    <col min="3577" max="3577" width="28.5" style="5" customWidth="1"/>
    <col min="3578" max="3578" width="20" style="5" customWidth="1"/>
    <col min="3579" max="3579" width="22" style="5" customWidth="1"/>
    <col min="3580" max="3826" width="9" style="5"/>
    <col min="3827" max="3827" width="3.875" style="5" customWidth="1"/>
    <col min="3828" max="3828" width="7.125" style="5" customWidth="1"/>
    <col min="3829" max="3829" width="17.375" style="5" customWidth="1"/>
    <col min="3830" max="3830" width="10.75" style="5" customWidth="1"/>
    <col min="3831" max="3831" width="15.375" style="5" customWidth="1"/>
    <col min="3832" max="3832" width="39.625" style="5" customWidth="1"/>
    <col min="3833" max="3833" width="28.5" style="5" customWidth="1"/>
    <col min="3834" max="3834" width="20" style="5" customWidth="1"/>
    <col min="3835" max="3835" width="22" style="5" customWidth="1"/>
    <col min="3836" max="4082" width="9" style="5"/>
    <col min="4083" max="4083" width="3.875" style="5" customWidth="1"/>
    <col min="4084" max="4084" width="7.125" style="5" customWidth="1"/>
    <col min="4085" max="4085" width="17.375" style="5" customWidth="1"/>
    <col min="4086" max="4086" width="10.75" style="5" customWidth="1"/>
    <col min="4087" max="4087" width="15.375" style="5" customWidth="1"/>
    <col min="4088" max="4088" width="39.625" style="5" customWidth="1"/>
    <col min="4089" max="4089" width="28.5" style="5" customWidth="1"/>
    <col min="4090" max="4090" width="20" style="5" customWidth="1"/>
    <col min="4091" max="4091" width="22" style="5" customWidth="1"/>
    <col min="4092" max="4338" width="9" style="5"/>
    <col min="4339" max="4339" width="3.875" style="5" customWidth="1"/>
    <col min="4340" max="4340" width="7.125" style="5" customWidth="1"/>
    <col min="4341" max="4341" width="17.375" style="5" customWidth="1"/>
    <col min="4342" max="4342" width="10.75" style="5" customWidth="1"/>
    <col min="4343" max="4343" width="15.375" style="5" customWidth="1"/>
    <col min="4344" max="4344" width="39.625" style="5" customWidth="1"/>
    <col min="4345" max="4345" width="28.5" style="5" customWidth="1"/>
    <col min="4346" max="4346" width="20" style="5" customWidth="1"/>
    <col min="4347" max="4347" width="22" style="5" customWidth="1"/>
    <col min="4348" max="4594" width="9" style="5"/>
    <col min="4595" max="4595" width="3.875" style="5" customWidth="1"/>
    <col min="4596" max="4596" width="7.125" style="5" customWidth="1"/>
    <col min="4597" max="4597" width="17.375" style="5" customWidth="1"/>
    <col min="4598" max="4598" width="10.75" style="5" customWidth="1"/>
    <col min="4599" max="4599" width="15.375" style="5" customWidth="1"/>
    <col min="4600" max="4600" width="39.625" style="5" customWidth="1"/>
    <col min="4601" max="4601" width="28.5" style="5" customWidth="1"/>
    <col min="4602" max="4602" width="20" style="5" customWidth="1"/>
    <col min="4603" max="4603" width="22" style="5" customWidth="1"/>
    <col min="4604" max="4850" width="9" style="5"/>
    <col min="4851" max="4851" width="3.875" style="5" customWidth="1"/>
    <col min="4852" max="4852" width="7.125" style="5" customWidth="1"/>
    <col min="4853" max="4853" width="17.375" style="5" customWidth="1"/>
    <col min="4854" max="4854" width="10.75" style="5" customWidth="1"/>
    <col min="4855" max="4855" width="15.375" style="5" customWidth="1"/>
    <col min="4856" max="4856" width="39.625" style="5" customWidth="1"/>
    <col min="4857" max="4857" width="28.5" style="5" customWidth="1"/>
    <col min="4858" max="4858" width="20" style="5" customWidth="1"/>
    <col min="4859" max="4859" width="22" style="5" customWidth="1"/>
    <col min="4860" max="5106" width="9" style="5"/>
    <col min="5107" max="5107" width="3.875" style="5" customWidth="1"/>
    <col min="5108" max="5108" width="7.125" style="5" customWidth="1"/>
    <col min="5109" max="5109" width="17.375" style="5" customWidth="1"/>
    <col min="5110" max="5110" width="10.75" style="5" customWidth="1"/>
    <col min="5111" max="5111" width="15.375" style="5" customWidth="1"/>
    <col min="5112" max="5112" width="39.625" style="5" customWidth="1"/>
    <col min="5113" max="5113" width="28.5" style="5" customWidth="1"/>
    <col min="5114" max="5114" width="20" style="5" customWidth="1"/>
    <col min="5115" max="5115" width="22" style="5" customWidth="1"/>
    <col min="5116" max="5362" width="9" style="5"/>
    <col min="5363" max="5363" width="3.875" style="5" customWidth="1"/>
    <col min="5364" max="5364" width="7.125" style="5" customWidth="1"/>
    <col min="5365" max="5365" width="17.375" style="5" customWidth="1"/>
    <col min="5366" max="5366" width="10.75" style="5" customWidth="1"/>
    <col min="5367" max="5367" width="15.375" style="5" customWidth="1"/>
    <col min="5368" max="5368" width="39.625" style="5" customWidth="1"/>
    <col min="5369" max="5369" width="28.5" style="5" customWidth="1"/>
    <col min="5370" max="5370" width="20" style="5" customWidth="1"/>
    <col min="5371" max="5371" width="22" style="5" customWidth="1"/>
    <col min="5372" max="5618" width="9" style="5"/>
    <col min="5619" max="5619" width="3.875" style="5" customWidth="1"/>
    <col min="5620" max="5620" width="7.125" style="5" customWidth="1"/>
    <col min="5621" max="5621" width="17.375" style="5" customWidth="1"/>
    <col min="5622" max="5622" width="10.75" style="5" customWidth="1"/>
    <col min="5623" max="5623" width="15.375" style="5" customWidth="1"/>
    <col min="5624" max="5624" width="39.625" style="5" customWidth="1"/>
    <col min="5625" max="5625" width="28.5" style="5" customWidth="1"/>
    <col min="5626" max="5626" width="20" style="5" customWidth="1"/>
    <col min="5627" max="5627" width="22" style="5" customWidth="1"/>
    <col min="5628" max="5874" width="9" style="5"/>
    <col min="5875" max="5875" width="3.875" style="5" customWidth="1"/>
    <col min="5876" max="5876" width="7.125" style="5" customWidth="1"/>
    <col min="5877" max="5877" width="17.375" style="5" customWidth="1"/>
    <col min="5878" max="5878" width="10.75" style="5" customWidth="1"/>
    <col min="5879" max="5879" width="15.375" style="5" customWidth="1"/>
    <col min="5880" max="5880" width="39.625" style="5" customWidth="1"/>
    <col min="5881" max="5881" width="28.5" style="5" customWidth="1"/>
    <col min="5882" max="5882" width="20" style="5" customWidth="1"/>
    <col min="5883" max="5883" width="22" style="5" customWidth="1"/>
    <col min="5884" max="6130" width="9" style="5"/>
    <col min="6131" max="6131" width="3.875" style="5" customWidth="1"/>
    <col min="6132" max="6132" width="7.125" style="5" customWidth="1"/>
    <col min="6133" max="6133" width="17.375" style="5" customWidth="1"/>
    <col min="6134" max="6134" width="10.75" style="5" customWidth="1"/>
    <col min="6135" max="6135" width="15.375" style="5" customWidth="1"/>
    <col min="6136" max="6136" width="39.625" style="5" customWidth="1"/>
    <col min="6137" max="6137" width="28.5" style="5" customWidth="1"/>
    <col min="6138" max="6138" width="20" style="5" customWidth="1"/>
    <col min="6139" max="6139" width="22" style="5" customWidth="1"/>
    <col min="6140" max="6386" width="9" style="5"/>
    <col min="6387" max="6387" width="3.875" style="5" customWidth="1"/>
    <col min="6388" max="6388" width="7.125" style="5" customWidth="1"/>
    <col min="6389" max="6389" width="17.375" style="5" customWidth="1"/>
    <col min="6390" max="6390" width="10.75" style="5" customWidth="1"/>
    <col min="6391" max="6391" width="15.375" style="5" customWidth="1"/>
    <col min="6392" max="6392" width="39.625" style="5" customWidth="1"/>
    <col min="6393" max="6393" width="28.5" style="5" customWidth="1"/>
    <col min="6394" max="6394" width="20" style="5" customWidth="1"/>
    <col min="6395" max="6395" width="22" style="5" customWidth="1"/>
    <col min="6396" max="6642" width="9" style="5"/>
    <col min="6643" max="6643" width="3.875" style="5" customWidth="1"/>
    <col min="6644" max="6644" width="7.125" style="5" customWidth="1"/>
    <col min="6645" max="6645" width="17.375" style="5" customWidth="1"/>
    <col min="6646" max="6646" width="10.75" style="5" customWidth="1"/>
    <col min="6647" max="6647" width="15.375" style="5" customWidth="1"/>
    <col min="6648" max="6648" width="39.625" style="5" customWidth="1"/>
    <col min="6649" max="6649" width="28.5" style="5" customWidth="1"/>
    <col min="6650" max="6650" width="20" style="5" customWidth="1"/>
    <col min="6651" max="6651" width="22" style="5" customWidth="1"/>
    <col min="6652" max="6898" width="9" style="5"/>
    <col min="6899" max="6899" width="3.875" style="5" customWidth="1"/>
    <col min="6900" max="6900" width="7.125" style="5" customWidth="1"/>
    <col min="6901" max="6901" width="17.375" style="5" customWidth="1"/>
    <col min="6902" max="6902" width="10.75" style="5" customWidth="1"/>
    <col min="6903" max="6903" width="15.375" style="5" customWidth="1"/>
    <col min="6904" max="6904" width="39.625" style="5" customWidth="1"/>
    <col min="6905" max="6905" width="28.5" style="5" customWidth="1"/>
    <col min="6906" max="6906" width="20" style="5" customWidth="1"/>
    <col min="6907" max="6907" width="22" style="5" customWidth="1"/>
    <col min="6908" max="7154" width="9" style="5"/>
    <col min="7155" max="7155" width="3.875" style="5" customWidth="1"/>
    <col min="7156" max="7156" width="7.125" style="5" customWidth="1"/>
    <col min="7157" max="7157" width="17.375" style="5" customWidth="1"/>
    <col min="7158" max="7158" width="10.75" style="5" customWidth="1"/>
    <col min="7159" max="7159" width="15.375" style="5" customWidth="1"/>
    <col min="7160" max="7160" width="39.625" style="5" customWidth="1"/>
    <col min="7161" max="7161" width="28.5" style="5" customWidth="1"/>
    <col min="7162" max="7162" width="20" style="5" customWidth="1"/>
    <col min="7163" max="7163" width="22" style="5" customWidth="1"/>
    <col min="7164" max="7410" width="9" style="5"/>
    <col min="7411" max="7411" width="3.875" style="5" customWidth="1"/>
    <col min="7412" max="7412" width="7.125" style="5" customWidth="1"/>
    <col min="7413" max="7413" width="17.375" style="5" customWidth="1"/>
    <col min="7414" max="7414" width="10.75" style="5" customWidth="1"/>
    <col min="7415" max="7415" width="15.375" style="5" customWidth="1"/>
    <col min="7416" max="7416" width="39.625" style="5" customWidth="1"/>
    <col min="7417" max="7417" width="28.5" style="5" customWidth="1"/>
    <col min="7418" max="7418" width="20" style="5" customWidth="1"/>
    <col min="7419" max="7419" width="22" style="5" customWidth="1"/>
    <col min="7420" max="7666" width="9" style="5"/>
    <col min="7667" max="7667" width="3.875" style="5" customWidth="1"/>
    <col min="7668" max="7668" width="7.125" style="5" customWidth="1"/>
    <col min="7669" max="7669" width="17.375" style="5" customWidth="1"/>
    <col min="7670" max="7670" width="10.75" style="5" customWidth="1"/>
    <col min="7671" max="7671" width="15.375" style="5" customWidth="1"/>
    <col min="7672" max="7672" width="39.625" style="5" customWidth="1"/>
    <col min="7673" max="7673" width="28.5" style="5" customWidth="1"/>
    <col min="7674" max="7674" width="20" style="5" customWidth="1"/>
    <col min="7675" max="7675" width="22" style="5" customWidth="1"/>
    <col min="7676" max="7922" width="9" style="5"/>
    <col min="7923" max="7923" width="3.875" style="5" customWidth="1"/>
    <col min="7924" max="7924" width="7.125" style="5" customWidth="1"/>
    <col min="7925" max="7925" width="17.375" style="5" customWidth="1"/>
    <col min="7926" max="7926" width="10.75" style="5" customWidth="1"/>
    <col min="7927" max="7927" width="15.375" style="5" customWidth="1"/>
    <col min="7928" max="7928" width="39.625" style="5" customWidth="1"/>
    <col min="7929" max="7929" width="28.5" style="5" customWidth="1"/>
    <col min="7930" max="7930" width="20" style="5" customWidth="1"/>
    <col min="7931" max="7931" width="22" style="5" customWidth="1"/>
    <col min="7932" max="8178" width="9" style="5"/>
    <col min="8179" max="8179" width="3.875" style="5" customWidth="1"/>
    <col min="8180" max="8180" width="7.125" style="5" customWidth="1"/>
    <col min="8181" max="8181" width="17.375" style="5" customWidth="1"/>
    <col min="8182" max="8182" width="10.75" style="5" customWidth="1"/>
    <col min="8183" max="8183" width="15.375" style="5" customWidth="1"/>
    <col min="8184" max="8184" width="39.625" style="5" customWidth="1"/>
    <col min="8185" max="8185" width="28.5" style="5" customWidth="1"/>
    <col min="8186" max="8186" width="20" style="5" customWidth="1"/>
    <col min="8187" max="8187" width="22" style="5" customWidth="1"/>
    <col min="8188" max="8434" width="9" style="5"/>
    <col min="8435" max="8435" width="3.875" style="5" customWidth="1"/>
    <col min="8436" max="8436" width="7.125" style="5" customWidth="1"/>
    <col min="8437" max="8437" width="17.375" style="5" customWidth="1"/>
    <col min="8438" max="8438" width="10.75" style="5" customWidth="1"/>
    <col min="8439" max="8439" width="15.375" style="5" customWidth="1"/>
    <col min="8440" max="8440" width="39.625" style="5" customWidth="1"/>
    <col min="8441" max="8441" width="28.5" style="5" customWidth="1"/>
    <col min="8442" max="8442" width="20" style="5" customWidth="1"/>
    <col min="8443" max="8443" width="22" style="5" customWidth="1"/>
    <col min="8444" max="8690" width="9" style="5"/>
    <col min="8691" max="8691" width="3.875" style="5" customWidth="1"/>
    <col min="8692" max="8692" width="7.125" style="5" customWidth="1"/>
    <col min="8693" max="8693" width="17.375" style="5" customWidth="1"/>
    <col min="8694" max="8694" width="10.75" style="5" customWidth="1"/>
    <col min="8695" max="8695" width="15.375" style="5" customWidth="1"/>
    <col min="8696" max="8696" width="39.625" style="5" customWidth="1"/>
    <col min="8697" max="8697" width="28.5" style="5" customWidth="1"/>
    <col min="8698" max="8698" width="20" style="5" customWidth="1"/>
    <col min="8699" max="8699" width="22" style="5" customWidth="1"/>
    <col min="8700" max="8946" width="9" style="5"/>
    <col min="8947" max="8947" width="3.875" style="5" customWidth="1"/>
    <col min="8948" max="8948" width="7.125" style="5" customWidth="1"/>
    <col min="8949" max="8949" width="17.375" style="5" customWidth="1"/>
    <col min="8950" max="8950" width="10.75" style="5" customWidth="1"/>
    <col min="8951" max="8951" width="15.375" style="5" customWidth="1"/>
    <col min="8952" max="8952" width="39.625" style="5" customWidth="1"/>
    <col min="8953" max="8953" width="28.5" style="5" customWidth="1"/>
    <col min="8954" max="8954" width="20" style="5" customWidth="1"/>
    <col min="8955" max="8955" width="22" style="5" customWidth="1"/>
    <col min="8956" max="9202" width="9" style="5"/>
    <col min="9203" max="9203" width="3.875" style="5" customWidth="1"/>
    <col min="9204" max="9204" width="7.125" style="5" customWidth="1"/>
    <col min="9205" max="9205" width="17.375" style="5" customWidth="1"/>
    <col min="9206" max="9206" width="10.75" style="5" customWidth="1"/>
    <col min="9207" max="9207" width="15.375" style="5" customWidth="1"/>
    <col min="9208" max="9208" width="39.625" style="5" customWidth="1"/>
    <col min="9209" max="9209" width="28.5" style="5" customWidth="1"/>
    <col min="9210" max="9210" width="20" style="5" customWidth="1"/>
    <col min="9211" max="9211" width="22" style="5" customWidth="1"/>
    <col min="9212" max="9458" width="9" style="5"/>
    <col min="9459" max="9459" width="3.875" style="5" customWidth="1"/>
    <col min="9460" max="9460" width="7.125" style="5" customWidth="1"/>
    <col min="9461" max="9461" width="17.375" style="5" customWidth="1"/>
    <col min="9462" max="9462" width="10.75" style="5" customWidth="1"/>
    <col min="9463" max="9463" width="15.375" style="5" customWidth="1"/>
    <col min="9464" max="9464" width="39.625" style="5" customWidth="1"/>
    <col min="9465" max="9465" width="28.5" style="5" customWidth="1"/>
    <col min="9466" max="9466" width="20" style="5" customWidth="1"/>
    <col min="9467" max="9467" width="22" style="5" customWidth="1"/>
    <col min="9468" max="9714" width="9" style="5"/>
    <col min="9715" max="9715" width="3.875" style="5" customWidth="1"/>
    <col min="9716" max="9716" width="7.125" style="5" customWidth="1"/>
    <col min="9717" max="9717" width="17.375" style="5" customWidth="1"/>
    <col min="9718" max="9718" width="10.75" style="5" customWidth="1"/>
    <col min="9719" max="9719" width="15.375" style="5" customWidth="1"/>
    <col min="9720" max="9720" width="39.625" style="5" customWidth="1"/>
    <col min="9721" max="9721" width="28.5" style="5" customWidth="1"/>
    <col min="9722" max="9722" width="20" style="5" customWidth="1"/>
    <col min="9723" max="9723" width="22" style="5" customWidth="1"/>
    <col min="9724" max="9970" width="9" style="5"/>
    <col min="9971" max="9971" width="3.875" style="5" customWidth="1"/>
    <col min="9972" max="9972" width="7.125" style="5" customWidth="1"/>
    <col min="9973" max="9973" width="17.375" style="5" customWidth="1"/>
    <col min="9974" max="9974" width="10.75" style="5" customWidth="1"/>
    <col min="9975" max="9975" width="15.375" style="5" customWidth="1"/>
    <col min="9976" max="9976" width="39.625" style="5" customWidth="1"/>
    <col min="9977" max="9977" width="28.5" style="5" customWidth="1"/>
    <col min="9978" max="9978" width="20" style="5" customWidth="1"/>
    <col min="9979" max="9979" width="22" style="5" customWidth="1"/>
    <col min="9980" max="10226" width="9" style="5"/>
    <col min="10227" max="10227" width="3.875" style="5" customWidth="1"/>
    <col min="10228" max="10228" width="7.125" style="5" customWidth="1"/>
    <col min="10229" max="10229" width="17.375" style="5" customWidth="1"/>
    <col min="10230" max="10230" width="10.75" style="5" customWidth="1"/>
    <col min="10231" max="10231" width="15.375" style="5" customWidth="1"/>
    <col min="10232" max="10232" width="39.625" style="5" customWidth="1"/>
    <col min="10233" max="10233" width="28.5" style="5" customWidth="1"/>
    <col min="10234" max="10234" width="20" style="5" customWidth="1"/>
    <col min="10235" max="10235" width="22" style="5" customWidth="1"/>
    <col min="10236" max="10482" width="9" style="5"/>
    <col min="10483" max="10483" width="3.875" style="5" customWidth="1"/>
    <col min="10484" max="10484" width="7.125" style="5" customWidth="1"/>
    <col min="10485" max="10485" width="17.375" style="5" customWidth="1"/>
    <col min="10486" max="10486" width="10.75" style="5" customWidth="1"/>
    <col min="10487" max="10487" width="15.375" style="5" customWidth="1"/>
    <col min="10488" max="10488" width="39.625" style="5" customWidth="1"/>
    <col min="10489" max="10489" width="28.5" style="5" customWidth="1"/>
    <col min="10490" max="10490" width="20" style="5" customWidth="1"/>
    <col min="10491" max="10491" width="22" style="5" customWidth="1"/>
    <col min="10492" max="10738" width="9" style="5"/>
    <col min="10739" max="10739" width="3.875" style="5" customWidth="1"/>
    <col min="10740" max="10740" width="7.125" style="5" customWidth="1"/>
    <col min="10741" max="10741" width="17.375" style="5" customWidth="1"/>
    <col min="10742" max="10742" width="10.75" style="5" customWidth="1"/>
    <col min="10743" max="10743" width="15.375" style="5" customWidth="1"/>
    <col min="10744" max="10744" width="39.625" style="5" customWidth="1"/>
    <col min="10745" max="10745" width="28.5" style="5" customWidth="1"/>
    <col min="10746" max="10746" width="20" style="5" customWidth="1"/>
    <col min="10747" max="10747" width="22" style="5" customWidth="1"/>
    <col min="10748" max="10994" width="9" style="5"/>
    <col min="10995" max="10995" width="3.875" style="5" customWidth="1"/>
    <col min="10996" max="10996" width="7.125" style="5" customWidth="1"/>
    <col min="10997" max="10997" width="17.375" style="5" customWidth="1"/>
    <col min="10998" max="10998" width="10.75" style="5" customWidth="1"/>
    <col min="10999" max="10999" width="15.375" style="5" customWidth="1"/>
    <col min="11000" max="11000" width="39.625" style="5" customWidth="1"/>
    <col min="11001" max="11001" width="28.5" style="5" customWidth="1"/>
    <col min="11002" max="11002" width="20" style="5" customWidth="1"/>
    <col min="11003" max="11003" width="22" style="5" customWidth="1"/>
    <col min="11004" max="11250" width="9" style="5"/>
    <col min="11251" max="11251" width="3.875" style="5" customWidth="1"/>
    <col min="11252" max="11252" width="7.125" style="5" customWidth="1"/>
    <col min="11253" max="11253" width="17.375" style="5" customWidth="1"/>
    <col min="11254" max="11254" width="10.75" style="5" customWidth="1"/>
    <col min="11255" max="11255" width="15.375" style="5" customWidth="1"/>
    <col min="11256" max="11256" width="39.625" style="5" customWidth="1"/>
    <col min="11257" max="11257" width="28.5" style="5" customWidth="1"/>
    <col min="11258" max="11258" width="20" style="5" customWidth="1"/>
    <col min="11259" max="11259" width="22" style="5" customWidth="1"/>
    <col min="11260" max="11506" width="9" style="5"/>
    <col min="11507" max="11507" width="3.875" style="5" customWidth="1"/>
    <col min="11508" max="11508" width="7.125" style="5" customWidth="1"/>
    <col min="11509" max="11509" width="17.375" style="5" customWidth="1"/>
    <col min="11510" max="11510" width="10.75" style="5" customWidth="1"/>
    <col min="11511" max="11511" width="15.375" style="5" customWidth="1"/>
    <col min="11512" max="11512" width="39.625" style="5" customWidth="1"/>
    <col min="11513" max="11513" width="28.5" style="5" customWidth="1"/>
    <col min="11514" max="11514" width="20" style="5" customWidth="1"/>
    <col min="11515" max="11515" width="22" style="5" customWidth="1"/>
    <col min="11516" max="11762" width="9" style="5"/>
    <col min="11763" max="11763" width="3.875" style="5" customWidth="1"/>
    <col min="11764" max="11764" width="7.125" style="5" customWidth="1"/>
    <col min="11765" max="11765" width="17.375" style="5" customWidth="1"/>
    <col min="11766" max="11766" width="10.75" style="5" customWidth="1"/>
    <col min="11767" max="11767" width="15.375" style="5" customWidth="1"/>
    <col min="11768" max="11768" width="39.625" style="5" customWidth="1"/>
    <col min="11769" max="11769" width="28.5" style="5" customWidth="1"/>
    <col min="11770" max="11770" width="20" style="5" customWidth="1"/>
    <col min="11771" max="11771" width="22" style="5" customWidth="1"/>
    <col min="11772" max="12018" width="9" style="5"/>
    <col min="12019" max="12019" width="3.875" style="5" customWidth="1"/>
    <col min="12020" max="12020" width="7.125" style="5" customWidth="1"/>
    <col min="12021" max="12021" width="17.375" style="5" customWidth="1"/>
    <col min="12022" max="12022" width="10.75" style="5" customWidth="1"/>
    <col min="12023" max="12023" width="15.375" style="5" customWidth="1"/>
    <col min="12024" max="12024" width="39.625" style="5" customWidth="1"/>
    <col min="12025" max="12025" width="28.5" style="5" customWidth="1"/>
    <col min="12026" max="12026" width="20" style="5" customWidth="1"/>
    <col min="12027" max="12027" width="22" style="5" customWidth="1"/>
    <col min="12028" max="12274" width="9" style="5"/>
    <col min="12275" max="12275" width="3.875" style="5" customWidth="1"/>
    <col min="12276" max="12276" width="7.125" style="5" customWidth="1"/>
    <col min="12277" max="12277" width="17.375" style="5" customWidth="1"/>
    <col min="12278" max="12278" width="10.75" style="5" customWidth="1"/>
    <col min="12279" max="12279" width="15.375" style="5" customWidth="1"/>
    <col min="12280" max="12280" width="39.625" style="5" customWidth="1"/>
    <col min="12281" max="12281" width="28.5" style="5" customWidth="1"/>
    <col min="12282" max="12282" width="20" style="5" customWidth="1"/>
    <col min="12283" max="12283" width="22" style="5" customWidth="1"/>
    <col min="12284" max="12530" width="9" style="5"/>
    <col min="12531" max="12531" width="3.875" style="5" customWidth="1"/>
    <col min="12532" max="12532" width="7.125" style="5" customWidth="1"/>
    <col min="12533" max="12533" width="17.375" style="5" customWidth="1"/>
    <col min="12534" max="12534" width="10.75" style="5" customWidth="1"/>
    <col min="12535" max="12535" width="15.375" style="5" customWidth="1"/>
    <col min="12536" max="12536" width="39.625" style="5" customWidth="1"/>
    <col min="12537" max="12537" width="28.5" style="5" customWidth="1"/>
    <col min="12538" max="12538" width="20" style="5" customWidth="1"/>
    <col min="12539" max="12539" width="22" style="5" customWidth="1"/>
    <col min="12540" max="12786" width="9" style="5"/>
    <col min="12787" max="12787" width="3.875" style="5" customWidth="1"/>
    <col min="12788" max="12788" width="7.125" style="5" customWidth="1"/>
    <col min="12789" max="12789" width="17.375" style="5" customWidth="1"/>
    <col min="12790" max="12790" width="10.75" style="5" customWidth="1"/>
    <col min="12791" max="12791" width="15.375" style="5" customWidth="1"/>
    <col min="12792" max="12792" width="39.625" style="5" customWidth="1"/>
    <col min="12793" max="12793" width="28.5" style="5" customWidth="1"/>
    <col min="12794" max="12794" width="20" style="5" customWidth="1"/>
    <col min="12795" max="12795" width="22" style="5" customWidth="1"/>
    <col min="12796" max="13042" width="9" style="5"/>
    <col min="13043" max="13043" width="3.875" style="5" customWidth="1"/>
    <col min="13044" max="13044" width="7.125" style="5" customWidth="1"/>
    <col min="13045" max="13045" width="17.375" style="5" customWidth="1"/>
    <col min="13046" max="13046" width="10.75" style="5" customWidth="1"/>
    <col min="13047" max="13047" width="15.375" style="5" customWidth="1"/>
    <col min="13048" max="13048" width="39.625" style="5" customWidth="1"/>
    <col min="13049" max="13049" width="28.5" style="5" customWidth="1"/>
    <col min="13050" max="13050" width="20" style="5" customWidth="1"/>
    <col min="13051" max="13051" width="22" style="5" customWidth="1"/>
    <col min="13052" max="13298" width="9" style="5"/>
    <col min="13299" max="13299" width="3.875" style="5" customWidth="1"/>
    <col min="13300" max="13300" width="7.125" style="5" customWidth="1"/>
    <col min="13301" max="13301" width="17.375" style="5" customWidth="1"/>
    <col min="13302" max="13302" width="10.75" style="5" customWidth="1"/>
    <col min="13303" max="13303" width="15.375" style="5" customWidth="1"/>
    <col min="13304" max="13304" width="39.625" style="5" customWidth="1"/>
    <col min="13305" max="13305" width="28.5" style="5" customWidth="1"/>
    <col min="13306" max="13306" width="20" style="5" customWidth="1"/>
    <col min="13307" max="13307" width="22" style="5" customWidth="1"/>
    <col min="13308" max="13554" width="9" style="5"/>
    <col min="13555" max="13555" width="3.875" style="5" customWidth="1"/>
    <col min="13556" max="13556" width="7.125" style="5" customWidth="1"/>
    <col min="13557" max="13557" width="17.375" style="5" customWidth="1"/>
    <col min="13558" max="13558" width="10.75" style="5" customWidth="1"/>
    <col min="13559" max="13559" width="15.375" style="5" customWidth="1"/>
    <col min="13560" max="13560" width="39.625" style="5" customWidth="1"/>
    <col min="13561" max="13561" width="28.5" style="5" customWidth="1"/>
    <col min="13562" max="13562" width="20" style="5" customWidth="1"/>
    <col min="13563" max="13563" width="22" style="5" customWidth="1"/>
    <col min="13564" max="13810" width="9" style="5"/>
    <col min="13811" max="13811" width="3.875" style="5" customWidth="1"/>
    <col min="13812" max="13812" width="7.125" style="5" customWidth="1"/>
    <col min="13813" max="13813" width="17.375" style="5" customWidth="1"/>
    <col min="13814" max="13814" width="10.75" style="5" customWidth="1"/>
    <col min="13815" max="13815" width="15.375" style="5" customWidth="1"/>
    <col min="13816" max="13816" width="39.625" style="5" customWidth="1"/>
    <col min="13817" max="13817" width="28.5" style="5" customWidth="1"/>
    <col min="13818" max="13818" width="20" style="5" customWidth="1"/>
    <col min="13819" max="13819" width="22" style="5" customWidth="1"/>
    <col min="13820" max="14066" width="9" style="5"/>
    <col min="14067" max="14067" width="3.875" style="5" customWidth="1"/>
    <col min="14068" max="14068" width="7.125" style="5" customWidth="1"/>
    <col min="14069" max="14069" width="17.375" style="5" customWidth="1"/>
    <col min="14070" max="14070" width="10.75" style="5" customWidth="1"/>
    <col min="14071" max="14071" width="15.375" style="5" customWidth="1"/>
    <col min="14072" max="14072" width="39.625" style="5" customWidth="1"/>
    <col min="14073" max="14073" width="28.5" style="5" customWidth="1"/>
    <col min="14074" max="14074" width="20" style="5" customWidth="1"/>
    <col min="14075" max="14075" width="22" style="5" customWidth="1"/>
    <col min="14076" max="14322" width="9" style="5"/>
    <col min="14323" max="14323" width="3.875" style="5" customWidth="1"/>
    <col min="14324" max="14324" width="7.125" style="5" customWidth="1"/>
    <col min="14325" max="14325" width="17.375" style="5" customWidth="1"/>
    <col min="14326" max="14326" width="10.75" style="5" customWidth="1"/>
    <col min="14327" max="14327" width="15.375" style="5" customWidth="1"/>
    <col min="14328" max="14328" width="39.625" style="5" customWidth="1"/>
    <col min="14329" max="14329" width="28.5" style="5" customWidth="1"/>
    <col min="14330" max="14330" width="20" style="5" customWidth="1"/>
    <col min="14331" max="14331" width="22" style="5" customWidth="1"/>
    <col min="14332" max="14578" width="9" style="5"/>
    <col min="14579" max="14579" width="3.875" style="5" customWidth="1"/>
    <col min="14580" max="14580" width="7.125" style="5" customWidth="1"/>
    <col min="14581" max="14581" width="17.375" style="5" customWidth="1"/>
    <col min="14582" max="14582" width="10.75" style="5" customWidth="1"/>
    <col min="14583" max="14583" width="15.375" style="5" customWidth="1"/>
    <col min="14584" max="14584" width="39.625" style="5" customWidth="1"/>
    <col min="14585" max="14585" width="28.5" style="5" customWidth="1"/>
    <col min="14586" max="14586" width="20" style="5" customWidth="1"/>
    <col min="14587" max="14587" width="22" style="5" customWidth="1"/>
    <col min="14588" max="14834" width="9" style="5"/>
    <col min="14835" max="14835" width="3.875" style="5" customWidth="1"/>
    <col min="14836" max="14836" width="7.125" style="5" customWidth="1"/>
    <col min="14837" max="14837" width="17.375" style="5" customWidth="1"/>
    <col min="14838" max="14838" width="10.75" style="5" customWidth="1"/>
    <col min="14839" max="14839" width="15.375" style="5" customWidth="1"/>
    <col min="14840" max="14840" width="39.625" style="5" customWidth="1"/>
    <col min="14841" max="14841" width="28.5" style="5" customWidth="1"/>
    <col min="14842" max="14842" width="20" style="5" customWidth="1"/>
    <col min="14843" max="14843" width="22" style="5" customWidth="1"/>
    <col min="14844" max="15090" width="9" style="5"/>
    <col min="15091" max="15091" width="3.875" style="5" customWidth="1"/>
    <col min="15092" max="15092" width="7.125" style="5" customWidth="1"/>
    <col min="15093" max="15093" width="17.375" style="5" customWidth="1"/>
    <col min="15094" max="15094" width="10.75" style="5" customWidth="1"/>
    <col min="15095" max="15095" width="15.375" style="5" customWidth="1"/>
    <col min="15096" max="15096" width="39.625" style="5" customWidth="1"/>
    <col min="15097" max="15097" width="28.5" style="5" customWidth="1"/>
    <col min="15098" max="15098" width="20" style="5" customWidth="1"/>
    <col min="15099" max="15099" width="22" style="5" customWidth="1"/>
    <col min="15100" max="15346" width="9" style="5"/>
    <col min="15347" max="15347" width="3.875" style="5" customWidth="1"/>
    <col min="15348" max="15348" width="7.125" style="5" customWidth="1"/>
    <col min="15349" max="15349" width="17.375" style="5" customWidth="1"/>
    <col min="15350" max="15350" width="10.75" style="5" customWidth="1"/>
    <col min="15351" max="15351" width="15.375" style="5" customWidth="1"/>
    <col min="15352" max="15352" width="39.625" style="5" customWidth="1"/>
    <col min="15353" max="15353" width="28.5" style="5" customWidth="1"/>
    <col min="15354" max="15354" width="20" style="5" customWidth="1"/>
    <col min="15355" max="15355" width="22" style="5" customWidth="1"/>
    <col min="15356" max="15602" width="9" style="5"/>
    <col min="15603" max="15603" width="3.875" style="5" customWidth="1"/>
    <col min="15604" max="15604" width="7.125" style="5" customWidth="1"/>
    <col min="15605" max="15605" width="17.375" style="5" customWidth="1"/>
    <col min="15606" max="15606" width="10.75" style="5" customWidth="1"/>
    <col min="15607" max="15607" width="15.375" style="5" customWidth="1"/>
    <col min="15608" max="15608" width="39.625" style="5" customWidth="1"/>
    <col min="15609" max="15609" width="28.5" style="5" customWidth="1"/>
    <col min="15610" max="15610" width="20" style="5" customWidth="1"/>
    <col min="15611" max="15611" width="22" style="5" customWidth="1"/>
    <col min="15612" max="15858" width="9" style="5"/>
    <col min="15859" max="15859" width="3.875" style="5" customWidth="1"/>
    <col min="15860" max="15860" width="7.125" style="5" customWidth="1"/>
    <col min="15861" max="15861" width="17.375" style="5" customWidth="1"/>
    <col min="15862" max="15862" width="10.75" style="5" customWidth="1"/>
    <col min="15863" max="15863" width="15.375" style="5" customWidth="1"/>
    <col min="15864" max="15864" width="39.625" style="5" customWidth="1"/>
    <col min="15865" max="15865" width="28.5" style="5" customWidth="1"/>
    <col min="15866" max="15866" width="20" style="5" customWidth="1"/>
    <col min="15867" max="15867" width="22" style="5" customWidth="1"/>
    <col min="15868" max="16114" width="9" style="5"/>
    <col min="16115" max="16115" width="3.875" style="5" customWidth="1"/>
    <col min="16116" max="16116" width="7.125" style="5" customWidth="1"/>
    <col min="16117" max="16117" width="17.375" style="5" customWidth="1"/>
    <col min="16118" max="16118" width="10.75" style="5" customWidth="1"/>
    <col min="16119" max="16119" width="15.375" style="5" customWidth="1"/>
    <col min="16120" max="16120" width="39.625" style="5" customWidth="1"/>
    <col min="16121" max="16121" width="28.5" style="5" customWidth="1"/>
    <col min="16122" max="16122" width="20" style="5" customWidth="1"/>
    <col min="16123" max="16123" width="22" style="5" customWidth="1"/>
    <col min="16124" max="16384" width="9" style="5"/>
  </cols>
  <sheetData>
    <row r="1" spans="1:28" ht="30" customHeight="1" thickBot="1">
      <c r="A1" s="21" t="s">
        <v>51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8" ht="15" customHeight="1" thickBot="1">
      <c r="A2" s="98" t="s">
        <v>0</v>
      </c>
      <c r="B2" s="90" t="s">
        <v>1</v>
      </c>
      <c r="C2" s="92" t="s">
        <v>2</v>
      </c>
      <c r="D2" s="85" t="s">
        <v>7</v>
      </c>
      <c r="E2" s="94" t="s">
        <v>3</v>
      </c>
      <c r="F2" s="95"/>
      <c r="G2" s="95"/>
      <c r="H2" s="95"/>
      <c r="I2" s="95"/>
      <c r="J2" s="95"/>
      <c r="K2" s="95"/>
      <c r="L2" s="95"/>
      <c r="M2" s="95"/>
      <c r="N2" s="96"/>
      <c r="O2" s="85" t="s">
        <v>4</v>
      </c>
      <c r="P2" s="97" t="s">
        <v>5</v>
      </c>
      <c r="Q2" s="95"/>
      <c r="R2" s="95"/>
      <c r="S2" s="95"/>
      <c r="T2" s="95"/>
      <c r="U2" s="95"/>
      <c r="V2" s="95"/>
      <c r="W2" s="95"/>
      <c r="X2" s="95"/>
      <c r="Y2" s="96"/>
      <c r="Z2" s="83" t="s">
        <v>6</v>
      </c>
      <c r="AA2" s="85" t="s">
        <v>7</v>
      </c>
    </row>
    <row r="3" spans="1:28" ht="16.5" customHeight="1" thickBot="1">
      <c r="A3" s="99"/>
      <c r="B3" s="91"/>
      <c r="C3" s="93"/>
      <c r="D3" s="86"/>
      <c r="E3" s="6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16">
        <v>10</v>
      </c>
      <c r="O3" s="84"/>
      <c r="P3" s="17">
        <v>1</v>
      </c>
      <c r="Q3" s="18">
        <v>2</v>
      </c>
      <c r="R3" s="7">
        <v>3</v>
      </c>
      <c r="S3" s="6">
        <v>4</v>
      </c>
      <c r="T3" s="7">
        <v>5</v>
      </c>
      <c r="U3" s="7">
        <v>6</v>
      </c>
      <c r="V3" s="7">
        <v>7</v>
      </c>
      <c r="W3" s="7">
        <v>8</v>
      </c>
      <c r="X3" s="7">
        <v>9</v>
      </c>
      <c r="Y3" s="16">
        <v>10</v>
      </c>
      <c r="Z3" s="84"/>
      <c r="AA3" s="86"/>
    </row>
    <row r="4" spans="1:28" ht="22.5" customHeight="1">
      <c r="A4" s="100" t="s">
        <v>8</v>
      </c>
      <c r="B4" s="8">
        <v>1</v>
      </c>
      <c r="C4" s="34" t="s">
        <v>10</v>
      </c>
      <c r="D4" s="29">
        <f t="shared" ref="D4:D19" si="0">Z4+O4</f>
        <v>539</v>
      </c>
      <c r="E4" s="79">
        <v>27</v>
      </c>
      <c r="F4" s="37">
        <v>27</v>
      </c>
      <c r="G4" s="37">
        <v>28</v>
      </c>
      <c r="H4" s="37">
        <v>29</v>
      </c>
      <c r="I4" s="37">
        <v>25</v>
      </c>
      <c r="J4" s="37">
        <v>26</v>
      </c>
      <c r="K4" s="37">
        <v>28</v>
      </c>
      <c r="L4" s="37">
        <v>27</v>
      </c>
      <c r="M4" s="37">
        <v>27</v>
      </c>
      <c r="N4" s="63">
        <v>27</v>
      </c>
      <c r="O4" s="40">
        <f t="shared" ref="O4:O19" si="1">SUM(E4:N4)</f>
        <v>271</v>
      </c>
      <c r="P4" s="64">
        <v>28</v>
      </c>
      <c r="Q4" s="63">
        <v>26</v>
      </c>
      <c r="R4" s="37">
        <v>28</v>
      </c>
      <c r="S4" s="62">
        <v>25</v>
      </c>
      <c r="T4" s="37">
        <v>24</v>
      </c>
      <c r="U4" s="37">
        <v>27</v>
      </c>
      <c r="V4" s="37">
        <v>25</v>
      </c>
      <c r="W4" s="37">
        <v>27</v>
      </c>
      <c r="X4" s="37">
        <v>28</v>
      </c>
      <c r="Y4" s="63">
        <v>30</v>
      </c>
      <c r="Z4" s="52">
        <f t="shared" ref="Z4:Z19" si="2">SUM(P4:Y4)</f>
        <v>268</v>
      </c>
      <c r="AA4" s="29">
        <f t="shared" ref="AA4:AA19" si="3">O4+Z4</f>
        <v>539</v>
      </c>
    </row>
    <row r="5" spans="1:28" ht="22.5" customHeight="1">
      <c r="A5" s="101"/>
      <c r="B5" s="9">
        <v>2</v>
      </c>
      <c r="C5" s="23" t="s">
        <v>34</v>
      </c>
      <c r="D5" s="43">
        <f t="shared" si="0"/>
        <v>537</v>
      </c>
      <c r="E5" s="44">
        <v>26</v>
      </c>
      <c r="F5" s="45">
        <v>27</v>
      </c>
      <c r="G5" s="45">
        <v>28</v>
      </c>
      <c r="H5" s="45">
        <v>25</v>
      </c>
      <c r="I5" s="45">
        <v>27</v>
      </c>
      <c r="J5" s="45">
        <v>27</v>
      </c>
      <c r="K5" s="45">
        <v>26</v>
      </c>
      <c r="L5" s="45">
        <v>27</v>
      </c>
      <c r="M5" s="45">
        <v>29</v>
      </c>
      <c r="N5" s="46">
        <v>26</v>
      </c>
      <c r="O5" s="28">
        <f t="shared" si="1"/>
        <v>268</v>
      </c>
      <c r="P5" s="41">
        <v>28</v>
      </c>
      <c r="Q5" s="39">
        <v>24</v>
      </c>
      <c r="R5" s="45">
        <v>28</v>
      </c>
      <c r="S5" s="42">
        <v>27</v>
      </c>
      <c r="T5" s="38">
        <v>28</v>
      </c>
      <c r="U5" s="38">
        <v>26</v>
      </c>
      <c r="V5" s="38">
        <v>26</v>
      </c>
      <c r="W5" s="38">
        <v>28</v>
      </c>
      <c r="X5" s="38">
        <v>27</v>
      </c>
      <c r="Y5" s="39">
        <v>27</v>
      </c>
      <c r="Z5" s="52">
        <f t="shared" si="2"/>
        <v>269</v>
      </c>
      <c r="AA5" s="43">
        <f t="shared" si="3"/>
        <v>537</v>
      </c>
    </row>
    <row r="6" spans="1:28" ht="22.5" customHeight="1">
      <c r="A6" s="101"/>
      <c r="B6" s="10">
        <v>3</v>
      </c>
      <c r="C6" s="24" t="s">
        <v>33</v>
      </c>
      <c r="D6" s="43">
        <f t="shared" si="0"/>
        <v>536</v>
      </c>
      <c r="E6" s="80">
        <v>27</v>
      </c>
      <c r="F6" s="48">
        <v>22</v>
      </c>
      <c r="G6" s="48">
        <v>28</v>
      </c>
      <c r="H6" s="48">
        <v>27</v>
      </c>
      <c r="I6" s="48">
        <v>27</v>
      </c>
      <c r="J6" s="48">
        <v>28</v>
      </c>
      <c r="K6" s="48">
        <v>27</v>
      </c>
      <c r="L6" s="48">
        <v>27</v>
      </c>
      <c r="M6" s="48">
        <v>27</v>
      </c>
      <c r="N6" s="49">
        <v>25</v>
      </c>
      <c r="O6" s="28">
        <f t="shared" si="1"/>
        <v>265</v>
      </c>
      <c r="P6" s="50">
        <v>27</v>
      </c>
      <c r="Q6" s="46">
        <v>27</v>
      </c>
      <c r="R6" s="45">
        <v>28</v>
      </c>
      <c r="S6" s="51">
        <v>27</v>
      </c>
      <c r="T6" s="45">
        <v>28</v>
      </c>
      <c r="U6" s="45">
        <v>26</v>
      </c>
      <c r="V6" s="45">
        <v>27</v>
      </c>
      <c r="W6" s="45">
        <v>27</v>
      </c>
      <c r="X6" s="45">
        <v>24</v>
      </c>
      <c r="Y6" s="46">
        <v>30</v>
      </c>
      <c r="Z6" s="52">
        <f t="shared" si="2"/>
        <v>271</v>
      </c>
      <c r="AA6" s="23">
        <f t="shared" si="3"/>
        <v>536</v>
      </c>
      <c r="AB6" s="1"/>
    </row>
    <row r="7" spans="1:28" ht="22.5" customHeight="1">
      <c r="A7" s="101"/>
      <c r="B7" s="9">
        <v>4</v>
      </c>
      <c r="C7" s="23" t="s">
        <v>11</v>
      </c>
      <c r="D7" s="43">
        <f t="shared" si="0"/>
        <v>519</v>
      </c>
      <c r="E7" s="52">
        <v>26</v>
      </c>
      <c r="F7" s="45">
        <v>27</v>
      </c>
      <c r="G7" s="45">
        <v>29</v>
      </c>
      <c r="H7" s="45">
        <v>27</v>
      </c>
      <c r="I7" s="45">
        <v>26</v>
      </c>
      <c r="J7" s="45">
        <v>27</v>
      </c>
      <c r="K7" s="45">
        <v>25</v>
      </c>
      <c r="L7" s="45">
        <v>24</v>
      </c>
      <c r="M7" s="45">
        <v>25</v>
      </c>
      <c r="N7" s="46">
        <v>28</v>
      </c>
      <c r="O7" s="28">
        <f t="shared" si="1"/>
        <v>264</v>
      </c>
      <c r="P7" s="50">
        <v>27</v>
      </c>
      <c r="Q7" s="46">
        <v>27</v>
      </c>
      <c r="R7" s="45">
        <v>25</v>
      </c>
      <c r="S7" s="51">
        <v>23</v>
      </c>
      <c r="T7" s="45">
        <v>28</v>
      </c>
      <c r="U7" s="45">
        <v>26</v>
      </c>
      <c r="V7" s="45">
        <v>27</v>
      </c>
      <c r="W7" s="45">
        <v>27</v>
      </c>
      <c r="X7" s="45">
        <v>18</v>
      </c>
      <c r="Y7" s="46">
        <v>27</v>
      </c>
      <c r="Z7" s="52">
        <f t="shared" si="2"/>
        <v>255</v>
      </c>
      <c r="AA7" s="23">
        <f t="shared" si="3"/>
        <v>519</v>
      </c>
    </row>
    <row r="8" spans="1:28" ht="22.5" customHeight="1">
      <c r="A8" s="101"/>
      <c r="B8" s="9">
        <v>5</v>
      </c>
      <c r="C8" s="25" t="s">
        <v>14</v>
      </c>
      <c r="D8" s="43">
        <f t="shared" si="0"/>
        <v>509</v>
      </c>
      <c r="E8" s="53">
        <v>23</v>
      </c>
      <c r="F8" s="45">
        <v>26</v>
      </c>
      <c r="G8" s="45">
        <v>24</v>
      </c>
      <c r="H8" s="45">
        <v>27</v>
      </c>
      <c r="I8" s="45">
        <v>27</v>
      </c>
      <c r="J8" s="45">
        <v>23</v>
      </c>
      <c r="K8" s="45">
        <v>22</v>
      </c>
      <c r="L8" s="45">
        <v>29</v>
      </c>
      <c r="M8" s="45">
        <v>25</v>
      </c>
      <c r="N8" s="46">
        <v>29</v>
      </c>
      <c r="O8" s="28">
        <f t="shared" si="1"/>
        <v>255</v>
      </c>
      <c r="P8" s="50">
        <v>27</v>
      </c>
      <c r="Q8" s="46">
        <v>18</v>
      </c>
      <c r="R8" s="45">
        <v>24</v>
      </c>
      <c r="S8" s="51">
        <v>27</v>
      </c>
      <c r="T8" s="45">
        <v>26</v>
      </c>
      <c r="U8" s="45">
        <v>26</v>
      </c>
      <c r="V8" s="45">
        <v>25</v>
      </c>
      <c r="W8" s="45">
        <v>26</v>
      </c>
      <c r="X8" s="45">
        <v>26</v>
      </c>
      <c r="Y8" s="46">
        <v>29</v>
      </c>
      <c r="Z8" s="52">
        <f t="shared" si="2"/>
        <v>254</v>
      </c>
      <c r="AA8" s="23">
        <f t="shared" si="3"/>
        <v>509</v>
      </c>
    </row>
    <row r="9" spans="1:28" ht="22.5" customHeight="1">
      <c r="A9" s="101"/>
      <c r="B9" s="10">
        <v>6</v>
      </c>
      <c r="C9" s="43" t="s">
        <v>9</v>
      </c>
      <c r="D9" s="43">
        <f t="shared" si="0"/>
        <v>507</v>
      </c>
      <c r="E9" s="81">
        <v>25</v>
      </c>
      <c r="F9" s="38">
        <v>27</v>
      </c>
      <c r="G9" s="38">
        <v>27</v>
      </c>
      <c r="H9" s="38">
        <v>22</v>
      </c>
      <c r="I9" s="38">
        <v>27</v>
      </c>
      <c r="J9" s="38">
        <v>29</v>
      </c>
      <c r="K9" s="38">
        <v>28</v>
      </c>
      <c r="L9" s="38">
        <v>28</v>
      </c>
      <c r="M9" s="38">
        <v>24</v>
      </c>
      <c r="N9" s="39">
        <v>27</v>
      </c>
      <c r="O9" s="28">
        <f t="shared" si="1"/>
        <v>264</v>
      </c>
      <c r="P9" s="41">
        <v>26</v>
      </c>
      <c r="Q9" s="39">
        <v>27</v>
      </c>
      <c r="R9" s="38">
        <v>24</v>
      </c>
      <c r="S9" s="42">
        <v>23</v>
      </c>
      <c r="T9" s="38">
        <v>25</v>
      </c>
      <c r="U9" s="38">
        <v>16</v>
      </c>
      <c r="V9" s="38">
        <v>28</v>
      </c>
      <c r="W9" s="38">
        <v>27</v>
      </c>
      <c r="X9" s="38">
        <v>22</v>
      </c>
      <c r="Y9" s="39">
        <v>25</v>
      </c>
      <c r="Z9" s="52">
        <f t="shared" si="2"/>
        <v>243</v>
      </c>
      <c r="AA9" s="43">
        <f t="shared" si="3"/>
        <v>507</v>
      </c>
    </row>
    <row r="10" spans="1:28" ht="22.5" customHeight="1">
      <c r="A10" s="101"/>
      <c r="B10" s="10">
        <v>7</v>
      </c>
      <c r="C10" s="25" t="s">
        <v>17</v>
      </c>
      <c r="D10" s="43">
        <f t="shared" si="0"/>
        <v>484</v>
      </c>
      <c r="E10" s="52">
        <v>28</v>
      </c>
      <c r="F10" s="45">
        <v>25</v>
      </c>
      <c r="G10" s="45">
        <v>23</v>
      </c>
      <c r="H10" s="45">
        <v>17</v>
      </c>
      <c r="I10" s="45">
        <v>29</v>
      </c>
      <c r="J10" s="45">
        <v>22</v>
      </c>
      <c r="K10" s="45">
        <v>26</v>
      </c>
      <c r="L10" s="45">
        <v>23</v>
      </c>
      <c r="M10" s="45">
        <v>24</v>
      </c>
      <c r="N10" s="46">
        <v>25</v>
      </c>
      <c r="O10" s="28">
        <f t="shared" si="1"/>
        <v>242</v>
      </c>
      <c r="P10" s="50">
        <v>24</v>
      </c>
      <c r="Q10" s="46">
        <v>26</v>
      </c>
      <c r="R10" s="45">
        <v>27</v>
      </c>
      <c r="S10" s="51">
        <v>26</v>
      </c>
      <c r="T10" s="45">
        <v>23</v>
      </c>
      <c r="U10" s="45">
        <v>6</v>
      </c>
      <c r="V10" s="45">
        <v>28</v>
      </c>
      <c r="W10" s="45">
        <v>28</v>
      </c>
      <c r="X10" s="45">
        <v>27</v>
      </c>
      <c r="Y10" s="46">
        <v>27</v>
      </c>
      <c r="Z10" s="52">
        <f t="shared" si="2"/>
        <v>242</v>
      </c>
      <c r="AA10" s="23">
        <f t="shared" si="3"/>
        <v>484</v>
      </c>
    </row>
    <row r="11" spans="1:28" s="1" customFormat="1" ht="22.5" customHeight="1">
      <c r="A11" s="101"/>
      <c r="B11" s="9">
        <v>8</v>
      </c>
      <c r="C11" s="25" t="s">
        <v>13</v>
      </c>
      <c r="D11" s="43">
        <f t="shared" si="0"/>
        <v>478</v>
      </c>
      <c r="E11" s="52">
        <v>17</v>
      </c>
      <c r="F11" s="45">
        <v>24</v>
      </c>
      <c r="G11" s="45">
        <v>25</v>
      </c>
      <c r="H11" s="45">
        <v>25</v>
      </c>
      <c r="I11" s="45">
        <v>26</v>
      </c>
      <c r="J11" s="45">
        <v>25</v>
      </c>
      <c r="K11" s="45">
        <v>24</v>
      </c>
      <c r="L11" s="45">
        <v>27</v>
      </c>
      <c r="M11" s="45">
        <v>25</v>
      </c>
      <c r="N11" s="46">
        <v>24</v>
      </c>
      <c r="O11" s="28">
        <f t="shared" si="1"/>
        <v>242</v>
      </c>
      <c r="P11" s="50">
        <v>22</v>
      </c>
      <c r="Q11" s="46">
        <v>25</v>
      </c>
      <c r="R11" s="45">
        <v>21</v>
      </c>
      <c r="S11" s="51">
        <v>22</v>
      </c>
      <c r="T11" s="45">
        <v>19</v>
      </c>
      <c r="U11" s="45">
        <v>25</v>
      </c>
      <c r="V11" s="45">
        <v>26</v>
      </c>
      <c r="W11" s="45">
        <v>24</v>
      </c>
      <c r="X11" s="45">
        <v>24</v>
      </c>
      <c r="Y11" s="46">
        <v>28</v>
      </c>
      <c r="Z11" s="52">
        <f t="shared" si="2"/>
        <v>236</v>
      </c>
      <c r="AA11" s="23">
        <f t="shared" si="3"/>
        <v>478</v>
      </c>
      <c r="AB11" s="5"/>
    </row>
    <row r="12" spans="1:28" ht="22.5" customHeight="1">
      <c r="A12" s="101"/>
      <c r="B12" s="10">
        <v>9</v>
      </c>
      <c r="C12" s="25" t="s">
        <v>12</v>
      </c>
      <c r="D12" s="43">
        <f t="shared" si="0"/>
        <v>453</v>
      </c>
      <c r="E12" s="52">
        <v>23</v>
      </c>
      <c r="F12" s="45">
        <v>23</v>
      </c>
      <c r="G12" s="45">
        <v>17</v>
      </c>
      <c r="H12" s="45">
        <v>28</v>
      </c>
      <c r="I12" s="45">
        <v>24</v>
      </c>
      <c r="J12" s="45">
        <v>21</v>
      </c>
      <c r="K12" s="45">
        <v>26</v>
      </c>
      <c r="L12" s="45">
        <v>27</v>
      </c>
      <c r="M12" s="45">
        <v>24</v>
      </c>
      <c r="N12" s="46">
        <v>14</v>
      </c>
      <c r="O12" s="28">
        <f t="shared" si="1"/>
        <v>227</v>
      </c>
      <c r="P12" s="50">
        <v>28</v>
      </c>
      <c r="Q12" s="46">
        <v>18</v>
      </c>
      <c r="R12" s="45">
        <v>23</v>
      </c>
      <c r="S12" s="51">
        <v>24</v>
      </c>
      <c r="T12" s="45">
        <v>24</v>
      </c>
      <c r="U12" s="45">
        <v>27</v>
      </c>
      <c r="V12" s="45">
        <v>18</v>
      </c>
      <c r="W12" s="45">
        <v>21</v>
      </c>
      <c r="X12" s="45">
        <v>24</v>
      </c>
      <c r="Y12" s="46">
        <v>19</v>
      </c>
      <c r="Z12" s="52">
        <f t="shared" si="2"/>
        <v>226</v>
      </c>
      <c r="AA12" s="23">
        <f t="shared" si="3"/>
        <v>453</v>
      </c>
    </row>
    <row r="13" spans="1:28" ht="22.5" customHeight="1">
      <c r="A13" s="101"/>
      <c r="B13" s="9">
        <v>10</v>
      </c>
      <c r="C13" s="74" t="s">
        <v>32</v>
      </c>
      <c r="D13" s="43">
        <f t="shared" si="0"/>
        <v>440</v>
      </c>
      <c r="E13" s="82">
        <v>24</v>
      </c>
      <c r="F13" s="55">
        <v>26</v>
      </c>
      <c r="G13" s="55">
        <v>25</v>
      </c>
      <c r="H13" s="55">
        <v>24</v>
      </c>
      <c r="I13" s="55">
        <v>19</v>
      </c>
      <c r="J13" s="55">
        <v>19</v>
      </c>
      <c r="K13" s="55">
        <v>21</v>
      </c>
      <c r="L13" s="55">
        <v>23</v>
      </c>
      <c r="M13" s="55">
        <v>19</v>
      </c>
      <c r="N13" s="54">
        <v>25</v>
      </c>
      <c r="O13" s="28">
        <f t="shared" si="1"/>
        <v>225</v>
      </c>
      <c r="P13" s="50">
        <v>27</v>
      </c>
      <c r="Q13" s="46">
        <v>17</v>
      </c>
      <c r="R13" s="45">
        <v>17</v>
      </c>
      <c r="S13" s="51">
        <v>24</v>
      </c>
      <c r="T13" s="45">
        <v>19</v>
      </c>
      <c r="U13" s="45">
        <v>23</v>
      </c>
      <c r="V13" s="45">
        <v>26</v>
      </c>
      <c r="W13" s="45">
        <v>18</v>
      </c>
      <c r="X13" s="45">
        <v>22</v>
      </c>
      <c r="Y13" s="46">
        <v>22</v>
      </c>
      <c r="Z13" s="52">
        <f t="shared" si="2"/>
        <v>215</v>
      </c>
      <c r="AA13" s="23">
        <f t="shared" si="3"/>
        <v>440</v>
      </c>
      <c r="AB13" s="20" t="s">
        <v>48</v>
      </c>
    </row>
    <row r="14" spans="1:28" ht="22.5" customHeight="1">
      <c r="A14" s="101"/>
      <c r="B14" s="10">
        <v>11</v>
      </c>
      <c r="C14" s="23" t="s">
        <v>15</v>
      </c>
      <c r="D14" s="43">
        <f t="shared" si="0"/>
        <v>370</v>
      </c>
      <c r="E14" s="53">
        <v>23</v>
      </c>
      <c r="F14" s="45">
        <v>17</v>
      </c>
      <c r="G14" s="45">
        <v>20</v>
      </c>
      <c r="H14" s="45">
        <v>10</v>
      </c>
      <c r="I14" s="45">
        <v>15</v>
      </c>
      <c r="J14" s="45">
        <v>19</v>
      </c>
      <c r="K14" s="45">
        <v>15</v>
      </c>
      <c r="L14" s="45">
        <v>21</v>
      </c>
      <c r="M14" s="45">
        <v>22</v>
      </c>
      <c r="N14" s="46">
        <v>17</v>
      </c>
      <c r="O14" s="28">
        <f t="shared" si="1"/>
        <v>179</v>
      </c>
      <c r="P14" s="50">
        <v>24</v>
      </c>
      <c r="Q14" s="46">
        <v>22</v>
      </c>
      <c r="R14" s="45">
        <v>14</v>
      </c>
      <c r="S14" s="51">
        <v>12</v>
      </c>
      <c r="T14" s="45">
        <v>20</v>
      </c>
      <c r="U14" s="45">
        <v>18</v>
      </c>
      <c r="V14" s="45">
        <v>20</v>
      </c>
      <c r="W14" s="45">
        <v>20</v>
      </c>
      <c r="X14" s="45">
        <v>21</v>
      </c>
      <c r="Y14" s="46">
        <v>20</v>
      </c>
      <c r="Z14" s="52">
        <f t="shared" si="2"/>
        <v>191</v>
      </c>
      <c r="AA14" s="23">
        <f t="shared" si="3"/>
        <v>370</v>
      </c>
    </row>
    <row r="15" spans="1:28" ht="22.5" customHeight="1">
      <c r="A15" s="101"/>
      <c r="B15" s="9">
        <v>12</v>
      </c>
      <c r="C15" s="23" t="s">
        <v>19</v>
      </c>
      <c r="D15" s="43">
        <f t="shared" si="0"/>
        <v>334</v>
      </c>
      <c r="E15" s="52">
        <v>17</v>
      </c>
      <c r="F15" s="45">
        <v>13</v>
      </c>
      <c r="G15" s="45">
        <v>23</v>
      </c>
      <c r="H15" s="45">
        <v>19</v>
      </c>
      <c r="I15" s="45">
        <v>13</v>
      </c>
      <c r="J15" s="45">
        <v>21</v>
      </c>
      <c r="K15" s="45">
        <v>21</v>
      </c>
      <c r="L15" s="45">
        <v>24</v>
      </c>
      <c r="M15" s="45">
        <v>22</v>
      </c>
      <c r="N15" s="46">
        <v>17</v>
      </c>
      <c r="O15" s="28">
        <f t="shared" si="1"/>
        <v>190</v>
      </c>
      <c r="P15" s="50">
        <v>16</v>
      </c>
      <c r="Q15" s="46">
        <v>19</v>
      </c>
      <c r="R15" s="45">
        <v>13</v>
      </c>
      <c r="S15" s="51">
        <v>11</v>
      </c>
      <c r="T15" s="45">
        <v>23</v>
      </c>
      <c r="U15" s="45">
        <v>18</v>
      </c>
      <c r="V15" s="45">
        <v>8</v>
      </c>
      <c r="W15" s="45">
        <v>16</v>
      </c>
      <c r="X15" s="45">
        <v>9</v>
      </c>
      <c r="Y15" s="46">
        <v>11</v>
      </c>
      <c r="Z15" s="52">
        <f t="shared" si="2"/>
        <v>144</v>
      </c>
      <c r="AA15" s="23">
        <f t="shared" si="3"/>
        <v>334</v>
      </c>
    </row>
    <row r="16" spans="1:28" ht="22.5" customHeight="1">
      <c r="A16" s="101"/>
      <c r="B16" s="10">
        <v>13</v>
      </c>
      <c r="C16" s="23" t="s">
        <v>31</v>
      </c>
      <c r="D16" s="43">
        <f t="shared" si="0"/>
        <v>332</v>
      </c>
      <c r="E16" s="52">
        <v>18</v>
      </c>
      <c r="F16" s="45">
        <v>19</v>
      </c>
      <c r="G16" s="45">
        <v>18</v>
      </c>
      <c r="H16" s="45">
        <v>22</v>
      </c>
      <c r="I16" s="45">
        <v>22</v>
      </c>
      <c r="J16" s="45">
        <v>21</v>
      </c>
      <c r="K16" s="45">
        <v>16</v>
      </c>
      <c r="L16" s="45">
        <v>14</v>
      </c>
      <c r="M16" s="45">
        <v>10</v>
      </c>
      <c r="N16" s="46">
        <v>15</v>
      </c>
      <c r="O16" s="28">
        <f t="shared" si="1"/>
        <v>175</v>
      </c>
      <c r="P16" s="50">
        <v>9</v>
      </c>
      <c r="Q16" s="46">
        <v>14</v>
      </c>
      <c r="R16" s="45">
        <v>17</v>
      </c>
      <c r="S16" s="51">
        <v>21</v>
      </c>
      <c r="T16" s="45">
        <v>15</v>
      </c>
      <c r="U16" s="45">
        <v>10</v>
      </c>
      <c r="V16" s="45">
        <v>21</v>
      </c>
      <c r="W16" s="45">
        <v>18</v>
      </c>
      <c r="X16" s="45">
        <v>21</v>
      </c>
      <c r="Y16" s="46">
        <v>11</v>
      </c>
      <c r="Z16" s="52">
        <f t="shared" si="2"/>
        <v>157</v>
      </c>
      <c r="AA16" s="23">
        <f t="shared" si="3"/>
        <v>332</v>
      </c>
      <c r="AB16" s="20" t="s">
        <v>48</v>
      </c>
    </row>
    <row r="17" spans="1:28" ht="22.5" customHeight="1">
      <c r="A17" s="101"/>
      <c r="B17" s="9">
        <v>14</v>
      </c>
      <c r="C17" s="25" t="s">
        <v>18</v>
      </c>
      <c r="D17" s="43">
        <f t="shared" si="0"/>
        <v>283</v>
      </c>
      <c r="E17" s="53">
        <v>4</v>
      </c>
      <c r="F17" s="45">
        <v>15</v>
      </c>
      <c r="G17" s="45">
        <v>9</v>
      </c>
      <c r="H17" s="45">
        <v>13</v>
      </c>
      <c r="I17" s="45">
        <v>9</v>
      </c>
      <c r="J17" s="45">
        <v>1</v>
      </c>
      <c r="K17" s="45">
        <v>23</v>
      </c>
      <c r="L17" s="45">
        <v>21</v>
      </c>
      <c r="M17" s="45">
        <v>23</v>
      </c>
      <c r="N17" s="46">
        <v>21</v>
      </c>
      <c r="O17" s="28">
        <f t="shared" si="1"/>
        <v>139</v>
      </c>
      <c r="P17" s="76">
        <v>22</v>
      </c>
      <c r="Q17" s="57">
        <v>18</v>
      </c>
      <c r="R17" s="56">
        <v>7</v>
      </c>
      <c r="S17" s="77">
        <v>12</v>
      </c>
      <c r="T17" s="56">
        <v>13</v>
      </c>
      <c r="U17" s="56">
        <v>17</v>
      </c>
      <c r="V17" s="56">
        <v>9</v>
      </c>
      <c r="W17" s="56">
        <v>15</v>
      </c>
      <c r="X17" s="56">
        <v>17</v>
      </c>
      <c r="Y17" s="57">
        <v>14</v>
      </c>
      <c r="Z17" s="52">
        <f t="shared" si="2"/>
        <v>144</v>
      </c>
      <c r="AA17" s="78">
        <f t="shared" si="3"/>
        <v>283</v>
      </c>
    </row>
    <row r="18" spans="1:28" ht="22.5" customHeight="1">
      <c r="A18" s="101"/>
      <c r="B18" s="10">
        <v>15</v>
      </c>
      <c r="C18" s="73" t="s">
        <v>20</v>
      </c>
      <c r="D18" s="43">
        <f t="shared" si="0"/>
        <v>269</v>
      </c>
      <c r="E18" s="44">
        <v>14</v>
      </c>
      <c r="F18" s="45">
        <v>13</v>
      </c>
      <c r="G18" s="45">
        <v>12</v>
      </c>
      <c r="H18" s="45">
        <v>21</v>
      </c>
      <c r="I18" s="45">
        <v>10</v>
      </c>
      <c r="J18" s="45">
        <v>5</v>
      </c>
      <c r="K18" s="45">
        <v>20</v>
      </c>
      <c r="L18" s="45">
        <v>20</v>
      </c>
      <c r="M18" s="45">
        <v>18</v>
      </c>
      <c r="N18" s="46">
        <v>14</v>
      </c>
      <c r="O18" s="28">
        <f t="shared" si="1"/>
        <v>147</v>
      </c>
      <c r="P18" s="50">
        <v>14</v>
      </c>
      <c r="Q18" s="46">
        <v>16</v>
      </c>
      <c r="R18" s="45">
        <v>23</v>
      </c>
      <c r="S18" s="51">
        <v>10</v>
      </c>
      <c r="T18" s="45">
        <v>10</v>
      </c>
      <c r="U18" s="45">
        <v>0</v>
      </c>
      <c r="V18" s="45">
        <v>16</v>
      </c>
      <c r="W18" s="45">
        <v>21</v>
      </c>
      <c r="X18" s="45">
        <v>11</v>
      </c>
      <c r="Y18" s="46">
        <v>1</v>
      </c>
      <c r="Z18" s="52">
        <f t="shared" si="2"/>
        <v>122</v>
      </c>
      <c r="AA18" s="23">
        <f t="shared" si="3"/>
        <v>269</v>
      </c>
      <c r="AB18" s="20" t="s">
        <v>48</v>
      </c>
    </row>
    <row r="19" spans="1:28" ht="22.5" customHeight="1">
      <c r="A19" s="101"/>
      <c r="B19" s="9">
        <v>16</v>
      </c>
      <c r="C19" s="28" t="s">
        <v>16</v>
      </c>
      <c r="D19" s="43">
        <f t="shared" si="0"/>
        <v>102</v>
      </c>
      <c r="E19" s="75">
        <v>28</v>
      </c>
      <c r="F19" s="48">
        <v>28</v>
      </c>
      <c r="G19" s="48">
        <v>25</v>
      </c>
      <c r="H19" s="48">
        <v>6</v>
      </c>
      <c r="I19" s="48">
        <v>15</v>
      </c>
      <c r="J19" s="48">
        <v>0</v>
      </c>
      <c r="K19" s="48"/>
      <c r="L19" s="48"/>
      <c r="M19" s="48"/>
      <c r="N19" s="49"/>
      <c r="O19" s="28">
        <f t="shared" si="1"/>
        <v>102</v>
      </c>
      <c r="P19" s="58"/>
      <c r="Q19" s="49"/>
      <c r="R19" s="48"/>
      <c r="S19" s="59"/>
      <c r="T19" s="48"/>
      <c r="U19" s="48"/>
      <c r="V19" s="48"/>
      <c r="W19" s="48"/>
      <c r="X19" s="48"/>
      <c r="Y19" s="49"/>
      <c r="Z19" s="52">
        <f t="shared" si="2"/>
        <v>0</v>
      </c>
      <c r="AA19" s="23">
        <f t="shared" si="3"/>
        <v>102</v>
      </c>
    </row>
    <row r="20" spans="1:28" ht="22.5" customHeight="1" thickBot="1">
      <c r="A20" s="102"/>
      <c r="B20" s="15"/>
      <c r="C20" s="30"/>
      <c r="D20" s="60">
        <f t="shared" ref="D20:D45" si="4">Z20+O20</f>
        <v>0</v>
      </c>
      <c r="E20" s="69"/>
      <c r="F20" s="70"/>
      <c r="G20" s="70"/>
      <c r="H20" s="70"/>
      <c r="I20" s="70"/>
      <c r="J20" s="70"/>
      <c r="K20" s="70"/>
      <c r="L20" s="70"/>
      <c r="M20" s="70"/>
      <c r="N20" s="71"/>
      <c r="O20" s="30">
        <f t="shared" ref="O20:O45" si="5">SUM(E20:N20)</f>
        <v>0</v>
      </c>
      <c r="P20" s="72"/>
      <c r="Q20" s="71"/>
      <c r="R20" s="70"/>
      <c r="S20" s="69"/>
      <c r="T20" s="70"/>
      <c r="U20" s="70"/>
      <c r="V20" s="70"/>
      <c r="W20" s="70"/>
      <c r="X20" s="70"/>
      <c r="Y20" s="71"/>
      <c r="Z20" s="61">
        <f t="shared" ref="Z20:Z45" si="6">SUM(P20:Y20)</f>
        <v>0</v>
      </c>
      <c r="AA20" s="30">
        <f t="shared" ref="AA20:AA45" si="7">O20+Z20</f>
        <v>0</v>
      </c>
    </row>
    <row r="21" spans="1:28" ht="22.5" customHeight="1">
      <c r="A21" s="87" t="s">
        <v>21</v>
      </c>
      <c r="B21" s="19">
        <v>1</v>
      </c>
      <c r="C21" s="43" t="s">
        <v>37</v>
      </c>
      <c r="D21" s="43">
        <f t="shared" ref="D21:D26" si="8">Z21+O21</f>
        <v>462</v>
      </c>
      <c r="E21" s="42">
        <v>20</v>
      </c>
      <c r="F21" s="38">
        <v>25</v>
      </c>
      <c r="G21" s="38">
        <v>18</v>
      </c>
      <c r="H21" s="38">
        <v>25</v>
      </c>
      <c r="I21" s="38">
        <v>20</v>
      </c>
      <c r="J21" s="38">
        <v>24</v>
      </c>
      <c r="K21" s="38">
        <v>21</v>
      </c>
      <c r="L21" s="38">
        <v>25</v>
      </c>
      <c r="M21" s="38">
        <v>25</v>
      </c>
      <c r="N21" s="39">
        <v>23</v>
      </c>
      <c r="O21" s="27">
        <f t="shared" ref="O21:O26" si="9">SUM(E21:N21)</f>
        <v>226</v>
      </c>
      <c r="P21" s="41">
        <v>20</v>
      </c>
      <c r="Q21" s="65">
        <v>26</v>
      </c>
      <c r="R21" s="66">
        <v>25</v>
      </c>
      <c r="S21" s="66">
        <v>24</v>
      </c>
      <c r="T21" s="66">
        <v>21</v>
      </c>
      <c r="U21" s="66">
        <v>24</v>
      </c>
      <c r="V21" s="66">
        <v>28</v>
      </c>
      <c r="W21" s="66">
        <v>25</v>
      </c>
      <c r="X21" s="66">
        <v>16</v>
      </c>
      <c r="Y21" s="67">
        <v>27</v>
      </c>
      <c r="Z21" s="52">
        <f t="shared" ref="Z21:Z26" si="10">SUM(P21:Y21)</f>
        <v>236</v>
      </c>
      <c r="AA21" s="27">
        <f t="shared" ref="AA21:AA26" si="11">O21+Z21</f>
        <v>462</v>
      </c>
    </row>
    <row r="22" spans="1:28" ht="22.5" customHeight="1">
      <c r="A22" s="87"/>
      <c r="B22" s="13">
        <v>2</v>
      </c>
      <c r="C22" s="25" t="s">
        <v>24</v>
      </c>
      <c r="D22" s="43">
        <f t="shared" si="8"/>
        <v>421</v>
      </c>
      <c r="E22" s="51">
        <v>14</v>
      </c>
      <c r="F22" s="45">
        <v>18</v>
      </c>
      <c r="G22" s="45">
        <v>18</v>
      </c>
      <c r="H22" s="45">
        <v>24</v>
      </c>
      <c r="I22" s="45">
        <v>19</v>
      </c>
      <c r="J22" s="45">
        <v>21</v>
      </c>
      <c r="K22" s="45">
        <v>20</v>
      </c>
      <c r="L22" s="45">
        <v>22</v>
      </c>
      <c r="M22" s="45">
        <v>23</v>
      </c>
      <c r="N22" s="46">
        <v>20</v>
      </c>
      <c r="O22" s="28">
        <f t="shared" si="9"/>
        <v>199</v>
      </c>
      <c r="P22" s="50">
        <v>16</v>
      </c>
      <c r="Q22" s="51">
        <v>19</v>
      </c>
      <c r="R22" s="45">
        <v>25</v>
      </c>
      <c r="S22" s="45">
        <v>27</v>
      </c>
      <c r="T22" s="45">
        <v>22</v>
      </c>
      <c r="U22" s="45">
        <v>25</v>
      </c>
      <c r="V22" s="45">
        <v>20</v>
      </c>
      <c r="W22" s="45">
        <v>22</v>
      </c>
      <c r="X22" s="45">
        <v>25</v>
      </c>
      <c r="Y22" s="46">
        <v>21</v>
      </c>
      <c r="Z22" s="52">
        <f t="shared" si="10"/>
        <v>222</v>
      </c>
      <c r="AA22" s="23">
        <f t="shared" si="11"/>
        <v>421</v>
      </c>
    </row>
    <row r="23" spans="1:28" ht="22.5" customHeight="1">
      <c r="A23" s="87"/>
      <c r="B23" s="13">
        <v>3</v>
      </c>
      <c r="C23" s="23" t="s">
        <v>22</v>
      </c>
      <c r="D23" s="43">
        <f t="shared" si="8"/>
        <v>414</v>
      </c>
      <c r="E23" s="51">
        <v>24</v>
      </c>
      <c r="F23" s="45">
        <v>27</v>
      </c>
      <c r="G23" s="45">
        <v>20</v>
      </c>
      <c r="H23" s="45">
        <v>24</v>
      </c>
      <c r="I23" s="45">
        <v>17</v>
      </c>
      <c r="J23" s="45">
        <v>17</v>
      </c>
      <c r="K23" s="45">
        <v>27</v>
      </c>
      <c r="L23" s="45">
        <v>19</v>
      </c>
      <c r="M23" s="45">
        <v>23</v>
      </c>
      <c r="N23" s="46">
        <v>17</v>
      </c>
      <c r="O23" s="28">
        <f t="shared" si="9"/>
        <v>215</v>
      </c>
      <c r="P23" s="50">
        <v>21</v>
      </c>
      <c r="Q23" s="51">
        <v>22</v>
      </c>
      <c r="R23" s="45">
        <v>21</v>
      </c>
      <c r="S23" s="45">
        <v>13</v>
      </c>
      <c r="T23" s="45">
        <v>20</v>
      </c>
      <c r="U23" s="45">
        <v>20</v>
      </c>
      <c r="V23" s="45">
        <v>16</v>
      </c>
      <c r="W23" s="45">
        <v>25</v>
      </c>
      <c r="X23" s="45">
        <v>18</v>
      </c>
      <c r="Y23" s="46">
        <v>23</v>
      </c>
      <c r="Z23" s="52">
        <f t="shared" si="10"/>
        <v>199</v>
      </c>
      <c r="AA23" s="23">
        <f t="shared" si="11"/>
        <v>414</v>
      </c>
    </row>
    <row r="24" spans="1:28" ht="22.5" customHeight="1">
      <c r="A24" s="87"/>
      <c r="B24" s="19">
        <v>4</v>
      </c>
      <c r="C24" s="26" t="s">
        <v>36</v>
      </c>
      <c r="D24" s="43">
        <f t="shared" si="8"/>
        <v>407</v>
      </c>
      <c r="E24" s="65">
        <v>19</v>
      </c>
      <c r="F24" s="66">
        <v>21</v>
      </c>
      <c r="G24" s="66">
        <v>28</v>
      </c>
      <c r="H24" s="66">
        <v>16</v>
      </c>
      <c r="I24" s="66">
        <v>17</v>
      </c>
      <c r="J24" s="66">
        <v>26</v>
      </c>
      <c r="K24" s="66">
        <v>18</v>
      </c>
      <c r="L24" s="66">
        <v>24</v>
      </c>
      <c r="M24" s="66">
        <v>18</v>
      </c>
      <c r="N24" s="67">
        <v>17</v>
      </c>
      <c r="O24" s="28">
        <f t="shared" si="9"/>
        <v>204</v>
      </c>
      <c r="P24" s="41">
        <v>24</v>
      </c>
      <c r="Q24" s="42">
        <v>15</v>
      </c>
      <c r="R24" s="38">
        <v>15</v>
      </c>
      <c r="S24" s="38">
        <v>24</v>
      </c>
      <c r="T24" s="38">
        <v>16</v>
      </c>
      <c r="U24" s="38">
        <v>22</v>
      </c>
      <c r="V24" s="38">
        <v>14</v>
      </c>
      <c r="W24" s="38">
        <v>25</v>
      </c>
      <c r="X24" s="38">
        <v>23</v>
      </c>
      <c r="Y24" s="39">
        <v>25</v>
      </c>
      <c r="Z24" s="36">
        <f t="shared" si="10"/>
        <v>203</v>
      </c>
      <c r="AA24" s="43">
        <f t="shared" si="11"/>
        <v>407</v>
      </c>
    </row>
    <row r="25" spans="1:28" ht="22.5" customHeight="1">
      <c r="A25" s="87"/>
      <c r="B25" s="13">
        <v>5</v>
      </c>
      <c r="C25" s="23" t="s">
        <v>35</v>
      </c>
      <c r="D25" s="43">
        <f t="shared" si="8"/>
        <v>390</v>
      </c>
      <c r="E25" s="51">
        <v>15</v>
      </c>
      <c r="F25" s="45">
        <v>20</v>
      </c>
      <c r="G25" s="45">
        <v>21</v>
      </c>
      <c r="H25" s="45">
        <v>14</v>
      </c>
      <c r="I25" s="45">
        <v>14</v>
      </c>
      <c r="J25" s="45">
        <v>9</v>
      </c>
      <c r="K25" s="45">
        <v>20</v>
      </c>
      <c r="L25" s="45">
        <v>17</v>
      </c>
      <c r="M25" s="45">
        <v>24</v>
      </c>
      <c r="N25" s="46">
        <v>12</v>
      </c>
      <c r="O25" s="28">
        <f t="shared" si="9"/>
        <v>166</v>
      </c>
      <c r="P25" s="50">
        <v>27</v>
      </c>
      <c r="Q25" s="51">
        <v>23</v>
      </c>
      <c r="R25" s="45">
        <v>24</v>
      </c>
      <c r="S25" s="45">
        <v>22</v>
      </c>
      <c r="T25" s="45">
        <v>23</v>
      </c>
      <c r="U25" s="45">
        <v>16</v>
      </c>
      <c r="V25" s="45">
        <v>21</v>
      </c>
      <c r="W25" s="45">
        <v>25</v>
      </c>
      <c r="X25" s="45">
        <v>21</v>
      </c>
      <c r="Y25" s="46">
        <v>22</v>
      </c>
      <c r="Z25" s="52">
        <f t="shared" si="10"/>
        <v>224</v>
      </c>
      <c r="AA25" s="23">
        <f t="shared" si="11"/>
        <v>390</v>
      </c>
    </row>
    <row r="26" spans="1:28" ht="22.5" customHeight="1">
      <c r="A26" s="87"/>
      <c r="B26" s="13">
        <v>6</v>
      </c>
      <c r="C26" s="23" t="s">
        <v>23</v>
      </c>
      <c r="D26" s="43">
        <f t="shared" si="8"/>
        <v>317</v>
      </c>
      <c r="E26" s="51">
        <v>17</v>
      </c>
      <c r="F26" s="45">
        <v>5</v>
      </c>
      <c r="G26" s="45">
        <v>10</v>
      </c>
      <c r="H26" s="45">
        <v>17</v>
      </c>
      <c r="I26" s="45">
        <v>16</v>
      </c>
      <c r="J26" s="45">
        <v>15</v>
      </c>
      <c r="K26" s="45">
        <v>16</v>
      </c>
      <c r="L26" s="45">
        <v>14</v>
      </c>
      <c r="M26" s="45">
        <v>22</v>
      </c>
      <c r="N26" s="46">
        <v>20</v>
      </c>
      <c r="O26" s="28">
        <f t="shared" si="9"/>
        <v>152</v>
      </c>
      <c r="P26" s="50">
        <v>13</v>
      </c>
      <c r="Q26" s="42">
        <v>19</v>
      </c>
      <c r="R26" s="38">
        <v>16</v>
      </c>
      <c r="S26" s="38">
        <v>19</v>
      </c>
      <c r="T26" s="38">
        <v>19</v>
      </c>
      <c r="U26" s="38">
        <v>18</v>
      </c>
      <c r="V26" s="38">
        <v>21</v>
      </c>
      <c r="W26" s="38">
        <v>10</v>
      </c>
      <c r="X26" s="38">
        <v>10</v>
      </c>
      <c r="Y26" s="39">
        <v>20</v>
      </c>
      <c r="Z26" s="36">
        <f t="shared" si="10"/>
        <v>165</v>
      </c>
      <c r="AA26" s="43">
        <f t="shared" si="11"/>
        <v>317</v>
      </c>
    </row>
    <row r="27" spans="1:28" ht="22.5" customHeight="1" thickBot="1">
      <c r="A27" s="87"/>
      <c r="B27" s="14"/>
      <c r="C27" s="28"/>
      <c r="D27" s="27">
        <f t="shared" si="4"/>
        <v>0</v>
      </c>
      <c r="E27" s="59"/>
      <c r="F27" s="48"/>
      <c r="G27" s="48"/>
      <c r="H27" s="48"/>
      <c r="I27" s="48"/>
      <c r="J27" s="48"/>
      <c r="K27" s="48"/>
      <c r="L27" s="48"/>
      <c r="M27" s="48"/>
      <c r="N27" s="49"/>
      <c r="O27" s="30">
        <f t="shared" si="5"/>
        <v>0</v>
      </c>
      <c r="P27" s="58"/>
      <c r="Q27" s="59"/>
      <c r="R27" s="48"/>
      <c r="S27" s="48"/>
      <c r="T27" s="48"/>
      <c r="U27" s="48"/>
      <c r="V27" s="48"/>
      <c r="W27" s="48"/>
      <c r="X27" s="48"/>
      <c r="Y27" s="49"/>
      <c r="Z27" s="47">
        <f t="shared" si="6"/>
        <v>0</v>
      </c>
      <c r="AA27" s="28">
        <f t="shared" si="7"/>
        <v>0</v>
      </c>
    </row>
    <row r="28" spans="1:28" ht="22.5" customHeight="1">
      <c r="A28" s="88" t="s">
        <v>25</v>
      </c>
      <c r="B28" s="12">
        <v>1</v>
      </c>
      <c r="C28" s="31" t="s">
        <v>52</v>
      </c>
      <c r="D28" s="29">
        <f t="shared" ref="D28:D35" si="12">Z28+O28</f>
        <v>575</v>
      </c>
      <c r="E28" s="62">
        <v>29</v>
      </c>
      <c r="F28" s="37">
        <v>29</v>
      </c>
      <c r="G28" s="37">
        <v>28</v>
      </c>
      <c r="H28" s="37">
        <v>28</v>
      </c>
      <c r="I28" s="37">
        <v>29</v>
      </c>
      <c r="J28" s="37">
        <v>29</v>
      </c>
      <c r="K28" s="37">
        <v>28</v>
      </c>
      <c r="L28" s="37">
        <v>29</v>
      </c>
      <c r="M28" s="37">
        <v>29</v>
      </c>
      <c r="N28" s="63">
        <v>30</v>
      </c>
      <c r="O28" s="40">
        <f t="shared" ref="O28:O35" si="13">SUM(E28:N28)</f>
        <v>288</v>
      </c>
      <c r="P28" s="68">
        <v>30</v>
      </c>
      <c r="Q28" s="37">
        <v>29</v>
      </c>
      <c r="R28" s="37">
        <v>29</v>
      </c>
      <c r="S28" s="37">
        <v>30</v>
      </c>
      <c r="T28" s="37">
        <v>28</v>
      </c>
      <c r="U28" s="37">
        <v>27</v>
      </c>
      <c r="V28" s="37">
        <v>28</v>
      </c>
      <c r="W28" s="37">
        <v>29</v>
      </c>
      <c r="X28" s="37">
        <v>29</v>
      </c>
      <c r="Y28" s="63">
        <v>28</v>
      </c>
      <c r="Z28" s="68">
        <f t="shared" ref="Z28:Z35" si="14">SUM(P28:Y28)</f>
        <v>287</v>
      </c>
      <c r="AA28" s="29">
        <f t="shared" ref="AA28:AA35" si="15">O28+Z28</f>
        <v>575</v>
      </c>
    </row>
    <row r="29" spans="1:28" ht="22.5" customHeight="1">
      <c r="A29" s="87"/>
      <c r="B29" s="13">
        <v>2</v>
      </c>
      <c r="C29" s="23" t="s">
        <v>42</v>
      </c>
      <c r="D29" s="43">
        <f t="shared" si="12"/>
        <v>565</v>
      </c>
      <c r="E29" s="51">
        <v>27</v>
      </c>
      <c r="F29" s="45">
        <v>28</v>
      </c>
      <c r="G29" s="45">
        <v>29</v>
      </c>
      <c r="H29" s="45">
        <v>29</v>
      </c>
      <c r="I29" s="45">
        <v>27</v>
      </c>
      <c r="J29" s="45">
        <v>28</v>
      </c>
      <c r="K29" s="45">
        <v>28</v>
      </c>
      <c r="L29" s="45">
        <v>29</v>
      </c>
      <c r="M29" s="45">
        <v>27</v>
      </c>
      <c r="N29" s="46">
        <v>29</v>
      </c>
      <c r="O29" s="28">
        <f t="shared" si="13"/>
        <v>281</v>
      </c>
      <c r="P29" s="52">
        <v>28</v>
      </c>
      <c r="Q29" s="45">
        <v>29</v>
      </c>
      <c r="R29" s="45">
        <v>29</v>
      </c>
      <c r="S29" s="45">
        <v>30</v>
      </c>
      <c r="T29" s="45">
        <v>27</v>
      </c>
      <c r="U29" s="45">
        <v>29</v>
      </c>
      <c r="V29" s="45">
        <v>27</v>
      </c>
      <c r="W29" s="45">
        <v>28</v>
      </c>
      <c r="X29" s="45">
        <v>28</v>
      </c>
      <c r="Y29" s="46">
        <v>29</v>
      </c>
      <c r="Z29" s="52">
        <f t="shared" si="14"/>
        <v>284</v>
      </c>
      <c r="AA29" s="23">
        <f t="shared" si="15"/>
        <v>565</v>
      </c>
    </row>
    <row r="30" spans="1:28" ht="22.5" customHeight="1">
      <c r="A30" s="87"/>
      <c r="B30" s="14">
        <v>3</v>
      </c>
      <c r="C30" s="28" t="s">
        <v>41</v>
      </c>
      <c r="D30" s="43">
        <f t="shared" si="12"/>
        <v>558</v>
      </c>
      <c r="E30" s="59">
        <v>28</v>
      </c>
      <c r="F30" s="48">
        <v>29</v>
      </c>
      <c r="G30" s="48">
        <v>27</v>
      </c>
      <c r="H30" s="48">
        <v>29</v>
      </c>
      <c r="I30" s="48">
        <v>28</v>
      </c>
      <c r="J30" s="48">
        <v>27</v>
      </c>
      <c r="K30" s="48">
        <v>28</v>
      </c>
      <c r="L30" s="48">
        <v>29</v>
      </c>
      <c r="M30" s="48">
        <v>28</v>
      </c>
      <c r="N30" s="49">
        <v>27</v>
      </c>
      <c r="O30" s="28">
        <f t="shared" si="13"/>
        <v>280</v>
      </c>
      <c r="P30" s="47">
        <v>28</v>
      </c>
      <c r="Q30" s="48">
        <v>28</v>
      </c>
      <c r="R30" s="48">
        <v>28</v>
      </c>
      <c r="S30" s="48">
        <v>27</v>
      </c>
      <c r="T30" s="48">
        <v>28</v>
      </c>
      <c r="U30" s="48">
        <v>26</v>
      </c>
      <c r="V30" s="48">
        <v>30</v>
      </c>
      <c r="W30" s="48">
        <v>28</v>
      </c>
      <c r="X30" s="48">
        <v>29</v>
      </c>
      <c r="Y30" s="49">
        <v>26</v>
      </c>
      <c r="Z30" s="47">
        <f t="shared" si="14"/>
        <v>278</v>
      </c>
      <c r="AA30" s="28">
        <f t="shared" si="15"/>
        <v>558</v>
      </c>
    </row>
    <row r="31" spans="1:28" ht="22.5" customHeight="1">
      <c r="A31" s="87"/>
      <c r="B31" s="13">
        <v>4</v>
      </c>
      <c r="C31" s="33" t="s">
        <v>40</v>
      </c>
      <c r="D31" s="43">
        <f t="shared" si="12"/>
        <v>551</v>
      </c>
      <c r="E31" s="51">
        <v>27</v>
      </c>
      <c r="F31" s="45">
        <v>28</v>
      </c>
      <c r="G31" s="45">
        <v>27</v>
      </c>
      <c r="H31" s="45">
        <v>27</v>
      </c>
      <c r="I31" s="45">
        <v>28</v>
      </c>
      <c r="J31" s="45">
        <v>27</v>
      </c>
      <c r="K31" s="45">
        <v>28</v>
      </c>
      <c r="L31" s="45">
        <v>27</v>
      </c>
      <c r="M31" s="45">
        <v>26</v>
      </c>
      <c r="N31" s="46">
        <v>28</v>
      </c>
      <c r="O31" s="28">
        <f t="shared" si="13"/>
        <v>273</v>
      </c>
      <c r="P31" s="47">
        <v>28</v>
      </c>
      <c r="Q31" s="45">
        <v>28</v>
      </c>
      <c r="R31" s="45">
        <v>28</v>
      </c>
      <c r="S31" s="45">
        <v>28</v>
      </c>
      <c r="T31" s="45">
        <v>28</v>
      </c>
      <c r="U31" s="45">
        <v>27</v>
      </c>
      <c r="V31" s="45">
        <v>27</v>
      </c>
      <c r="W31" s="45">
        <v>28</v>
      </c>
      <c r="X31" s="45">
        <v>28</v>
      </c>
      <c r="Y31" s="46">
        <v>28</v>
      </c>
      <c r="Z31" s="52">
        <f t="shared" si="14"/>
        <v>278</v>
      </c>
      <c r="AA31" s="23">
        <f t="shared" si="15"/>
        <v>551</v>
      </c>
    </row>
    <row r="32" spans="1:28" ht="22.5" customHeight="1">
      <c r="A32" s="87"/>
      <c r="B32" s="13">
        <v>5</v>
      </c>
      <c r="C32" s="24" t="s">
        <v>43</v>
      </c>
      <c r="D32" s="43">
        <f t="shared" si="12"/>
        <v>541</v>
      </c>
      <c r="E32" s="51">
        <v>27</v>
      </c>
      <c r="F32" s="45">
        <v>28</v>
      </c>
      <c r="G32" s="45">
        <v>27</v>
      </c>
      <c r="H32" s="45">
        <v>25</v>
      </c>
      <c r="I32" s="45">
        <v>27</v>
      </c>
      <c r="J32" s="45">
        <v>26</v>
      </c>
      <c r="K32" s="45">
        <v>27</v>
      </c>
      <c r="L32" s="45">
        <v>27</v>
      </c>
      <c r="M32" s="45">
        <v>27</v>
      </c>
      <c r="N32" s="46">
        <v>27</v>
      </c>
      <c r="O32" s="28">
        <f t="shared" si="13"/>
        <v>268</v>
      </c>
      <c r="P32" s="50">
        <v>26</v>
      </c>
      <c r="Q32" s="51">
        <v>27</v>
      </c>
      <c r="R32" s="45">
        <v>27</v>
      </c>
      <c r="S32" s="45">
        <v>28</v>
      </c>
      <c r="T32" s="45">
        <v>26</v>
      </c>
      <c r="U32" s="45">
        <v>27</v>
      </c>
      <c r="V32" s="45">
        <v>27</v>
      </c>
      <c r="W32" s="45">
        <v>29</v>
      </c>
      <c r="X32" s="45">
        <v>28</v>
      </c>
      <c r="Y32" s="46">
        <v>28</v>
      </c>
      <c r="Z32" s="52">
        <f t="shared" si="14"/>
        <v>273</v>
      </c>
      <c r="AA32" s="23">
        <f t="shared" si="15"/>
        <v>541</v>
      </c>
    </row>
    <row r="33" spans="1:28" ht="22.5" customHeight="1">
      <c r="A33" s="87"/>
      <c r="B33" s="13">
        <v>6</v>
      </c>
      <c r="C33" s="25" t="s">
        <v>38</v>
      </c>
      <c r="D33" s="43">
        <f t="shared" si="12"/>
        <v>534</v>
      </c>
      <c r="E33" s="51">
        <v>27</v>
      </c>
      <c r="F33" s="45">
        <v>27</v>
      </c>
      <c r="G33" s="45">
        <v>29</v>
      </c>
      <c r="H33" s="45">
        <v>28</v>
      </c>
      <c r="I33" s="45">
        <v>25</v>
      </c>
      <c r="J33" s="45">
        <v>29</v>
      </c>
      <c r="K33" s="45">
        <v>25</v>
      </c>
      <c r="L33" s="45">
        <v>27</v>
      </c>
      <c r="M33" s="45">
        <v>28</v>
      </c>
      <c r="N33" s="46">
        <v>26</v>
      </c>
      <c r="O33" s="28">
        <f t="shared" si="13"/>
        <v>271</v>
      </c>
      <c r="P33" s="50">
        <v>25</v>
      </c>
      <c r="Q33" s="51">
        <v>27</v>
      </c>
      <c r="R33" s="45">
        <v>26</v>
      </c>
      <c r="S33" s="45">
        <v>18</v>
      </c>
      <c r="T33" s="45">
        <v>29</v>
      </c>
      <c r="U33" s="45">
        <v>27</v>
      </c>
      <c r="V33" s="45">
        <v>28</v>
      </c>
      <c r="W33" s="45">
        <v>27</v>
      </c>
      <c r="X33" s="45">
        <v>28</v>
      </c>
      <c r="Y33" s="46">
        <v>28</v>
      </c>
      <c r="Z33" s="52">
        <f t="shared" si="14"/>
        <v>263</v>
      </c>
      <c r="AA33" s="23">
        <f t="shared" si="15"/>
        <v>534</v>
      </c>
    </row>
    <row r="34" spans="1:28" ht="22.5" customHeight="1">
      <c r="A34" s="87"/>
      <c r="B34" s="13">
        <v>7</v>
      </c>
      <c r="C34" s="25" t="s">
        <v>39</v>
      </c>
      <c r="D34" s="43">
        <f t="shared" si="12"/>
        <v>495</v>
      </c>
      <c r="E34" s="51">
        <v>26</v>
      </c>
      <c r="F34" s="45">
        <v>17</v>
      </c>
      <c r="G34" s="45">
        <v>27</v>
      </c>
      <c r="H34" s="45">
        <v>26</v>
      </c>
      <c r="I34" s="45">
        <v>27</v>
      </c>
      <c r="J34" s="45">
        <v>27</v>
      </c>
      <c r="K34" s="45">
        <v>26</v>
      </c>
      <c r="L34" s="45">
        <v>25</v>
      </c>
      <c r="M34" s="45">
        <v>19</v>
      </c>
      <c r="N34" s="46">
        <v>25</v>
      </c>
      <c r="O34" s="28">
        <f t="shared" si="13"/>
        <v>245</v>
      </c>
      <c r="P34" s="50">
        <v>26</v>
      </c>
      <c r="Q34" s="51">
        <v>27</v>
      </c>
      <c r="R34" s="45">
        <v>27</v>
      </c>
      <c r="S34" s="45">
        <v>17</v>
      </c>
      <c r="T34" s="45">
        <v>28</v>
      </c>
      <c r="U34" s="45">
        <v>18</v>
      </c>
      <c r="V34" s="45">
        <v>27</v>
      </c>
      <c r="W34" s="45">
        <v>28</v>
      </c>
      <c r="X34" s="45">
        <v>27</v>
      </c>
      <c r="Y34" s="49">
        <v>25</v>
      </c>
      <c r="Z34" s="52">
        <f t="shared" si="14"/>
        <v>250</v>
      </c>
      <c r="AA34" s="23">
        <f t="shared" si="15"/>
        <v>495</v>
      </c>
    </row>
    <row r="35" spans="1:28" ht="22.5" customHeight="1">
      <c r="A35" s="87"/>
      <c r="B35" s="9">
        <v>8</v>
      </c>
      <c r="C35" s="25" t="s">
        <v>44</v>
      </c>
      <c r="D35" s="43">
        <f t="shared" si="12"/>
        <v>460</v>
      </c>
      <c r="E35" s="51">
        <v>17</v>
      </c>
      <c r="F35" s="45">
        <v>14</v>
      </c>
      <c r="G35" s="45">
        <v>22</v>
      </c>
      <c r="H35" s="45">
        <v>27</v>
      </c>
      <c r="I35" s="45">
        <v>26</v>
      </c>
      <c r="J35" s="45">
        <v>25</v>
      </c>
      <c r="K35" s="45">
        <v>17</v>
      </c>
      <c r="L35" s="45">
        <v>25</v>
      </c>
      <c r="M35" s="45">
        <v>23</v>
      </c>
      <c r="N35" s="46">
        <v>25</v>
      </c>
      <c r="O35" s="28">
        <f t="shared" si="13"/>
        <v>221</v>
      </c>
      <c r="P35" s="41">
        <v>22</v>
      </c>
      <c r="Q35" s="38">
        <v>27</v>
      </c>
      <c r="R35" s="38">
        <v>28</v>
      </c>
      <c r="S35" s="38">
        <v>25</v>
      </c>
      <c r="T35" s="38">
        <v>27</v>
      </c>
      <c r="U35" s="38">
        <v>19</v>
      </c>
      <c r="V35" s="38">
        <v>25</v>
      </c>
      <c r="W35" s="38">
        <v>16</v>
      </c>
      <c r="X35" s="39">
        <v>25</v>
      </c>
      <c r="Y35" s="46">
        <v>25</v>
      </c>
      <c r="Z35" s="36">
        <f t="shared" si="14"/>
        <v>239</v>
      </c>
      <c r="AA35" s="43">
        <f t="shared" si="15"/>
        <v>460</v>
      </c>
    </row>
    <row r="36" spans="1:28" ht="22.5" customHeight="1" thickBot="1">
      <c r="A36" s="87"/>
      <c r="B36" s="11"/>
      <c r="C36" s="35"/>
      <c r="D36" s="60">
        <f t="shared" si="4"/>
        <v>0</v>
      </c>
      <c r="E36" s="69"/>
      <c r="F36" s="70"/>
      <c r="G36" s="70"/>
      <c r="H36" s="70"/>
      <c r="I36" s="70"/>
      <c r="J36" s="70"/>
      <c r="K36" s="70"/>
      <c r="L36" s="70"/>
      <c r="M36" s="70"/>
      <c r="N36" s="71"/>
      <c r="O36" s="30">
        <f t="shared" si="5"/>
        <v>0</v>
      </c>
      <c r="P36" s="58"/>
      <c r="Q36" s="48"/>
      <c r="R36" s="48"/>
      <c r="S36" s="48"/>
      <c r="T36" s="48"/>
      <c r="U36" s="48"/>
      <c r="V36" s="48"/>
      <c r="W36" s="48"/>
      <c r="X36" s="49"/>
      <c r="Y36" s="49"/>
      <c r="Z36" s="47">
        <f t="shared" si="6"/>
        <v>0</v>
      </c>
      <c r="AA36" s="28">
        <f t="shared" si="7"/>
        <v>0</v>
      </c>
    </row>
    <row r="37" spans="1:28" ht="22.5" customHeight="1">
      <c r="A37" s="88" t="s">
        <v>26</v>
      </c>
      <c r="B37" s="12">
        <v>1</v>
      </c>
      <c r="C37" s="34" t="s">
        <v>27</v>
      </c>
      <c r="D37" s="29">
        <f t="shared" ref="D37:D43" si="16">Z37+O37</f>
        <v>547</v>
      </c>
      <c r="E37" s="42">
        <v>26</v>
      </c>
      <c r="F37" s="38">
        <v>27</v>
      </c>
      <c r="G37" s="38">
        <v>29</v>
      </c>
      <c r="H37" s="38">
        <v>29</v>
      </c>
      <c r="I37" s="38">
        <v>29</v>
      </c>
      <c r="J37" s="38">
        <v>29</v>
      </c>
      <c r="K37" s="38">
        <v>27</v>
      </c>
      <c r="L37" s="38">
        <v>28</v>
      </c>
      <c r="M37" s="38">
        <v>26</v>
      </c>
      <c r="N37" s="39">
        <v>28</v>
      </c>
      <c r="O37" s="40">
        <f>SUM(E37:N37)</f>
        <v>278</v>
      </c>
      <c r="P37" s="64">
        <v>25</v>
      </c>
      <c r="Q37" s="37">
        <v>26</v>
      </c>
      <c r="R37" s="37">
        <v>27</v>
      </c>
      <c r="S37" s="37">
        <v>29</v>
      </c>
      <c r="T37" s="37">
        <v>28</v>
      </c>
      <c r="U37" s="37">
        <v>26</v>
      </c>
      <c r="V37" s="37">
        <v>26</v>
      </c>
      <c r="W37" s="37">
        <v>27</v>
      </c>
      <c r="X37" s="63">
        <v>28</v>
      </c>
      <c r="Y37" s="63">
        <v>27</v>
      </c>
      <c r="Z37" s="68">
        <f t="shared" ref="Z37:Z43" si="17">SUM(P37:Y37)</f>
        <v>269</v>
      </c>
      <c r="AA37" s="29">
        <f t="shared" ref="AA37:AA43" si="18">O37+Z37</f>
        <v>547</v>
      </c>
      <c r="AB37" s="20" t="s">
        <v>49</v>
      </c>
    </row>
    <row r="38" spans="1:28" ht="22.5" customHeight="1">
      <c r="A38" s="87"/>
      <c r="B38" s="13">
        <v>2</v>
      </c>
      <c r="C38" s="32" t="s">
        <v>46</v>
      </c>
      <c r="D38" s="43">
        <f t="shared" si="16"/>
        <v>465</v>
      </c>
      <c r="E38" s="59">
        <v>17</v>
      </c>
      <c r="F38" s="48">
        <v>23</v>
      </c>
      <c r="G38" s="48">
        <v>24</v>
      </c>
      <c r="H38" s="48">
        <v>27</v>
      </c>
      <c r="I38" s="48">
        <v>11</v>
      </c>
      <c r="J38" s="48">
        <v>16</v>
      </c>
      <c r="K38" s="48">
        <v>25</v>
      </c>
      <c r="L38" s="48">
        <v>24</v>
      </c>
      <c r="M38" s="48">
        <v>26</v>
      </c>
      <c r="N38" s="49">
        <v>21</v>
      </c>
      <c r="O38" s="28">
        <f>SUM(E38:N38)</f>
        <v>214</v>
      </c>
      <c r="P38" s="58">
        <v>20</v>
      </c>
      <c r="Q38" s="48">
        <v>28</v>
      </c>
      <c r="R38" s="48">
        <v>26</v>
      </c>
      <c r="S38" s="48">
        <v>25</v>
      </c>
      <c r="T38" s="48">
        <v>25</v>
      </c>
      <c r="U38" s="48">
        <v>29</v>
      </c>
      <c r="V38" s="48">
        <v>24</v>
      </c>
      <c r="W38" s="48">
        <v>25</v>
      </c>
      <c r="X38" s="49">
        <v>24</v>
      </c>
      <c r="Y38" s="46">
        <v>25</v>
      </c>
      <c r="Z38" s="47">
        <f t="shared" si="17"/>
        <v>251</v>
      </c>
      <c r="AA38" s="28">
        <f t="shared" si="18"/>
        <v>465</v>
      </c>
    </row>
    <row r="39" spans="1:28" ht="22.5" customHeight="1">
      <c r="A39" s="87"/>
      <c r="B39" s="13">
        <v>3</v>
      </c>
      <c r="C39" s="33" t="s">
        <v>28</v>
      </c>
      <c r="D39" s="43">
        <f t="shared" si="16"/>
        <v>447</v>
      </c>
      <c r="E39" s="51">
        <v>21</v>
      </c>
      <c r="F39" s="45">
        <v>25</v>
      </c>
      <c r="G39" s="45">
        <v>27</v>
      </c>
      <c r="H39" s="45">
        <v>23</v>
      </c>
      <c r="I39" s="45">
        <v>17</v>
      </c>
      <c r="J39" s="45">
        <v>18</v>
      </c>
      <c r="K39" s="45">
        <v>25</v>
      </c>
      <c r="L39" s="45">
        <v>22</v>
      </c>
      <c r="M39" s="45">
        <v>21</v>
      </c>
      <c r="N39" s="46">
        <v>21</v>
      </c>
      <c r="O39" s="28">
        <f>SUM(E39:N39)</f>
        <v>220</v>
      </c>
      <c r="P39" s="50">
        <v>19</v>
      </c>
      <c r="Q39" s="45">
        <v>20</v>
      </c>
      <c r="R39" s="45">
        <v>21</v>
      </c>
      <c r="S39" s="45">
        <v>25</v>
      </c>
      <c r="T39" s="45">
        <v>25</v>
      </c>
      <c r="U39" s="45">
        <v>24</v>
      </c>
      <c r="V39" s="45">
        <v>23</v>
      </c>
      <c r="W39" s="45">
        <v>24</v>
      </c>
      <c r="X39" s="46">
        <v>26</v>
      </c>
      <c r="Y39" s="46">
        <v>20</v>
      </c>
      <c r="Z39" s="47">
        <f t="shared" si="17"/>
        <v>227</v>
      </c>
      <c r="AA39" s="23">
        <f t="shared" si="18"/>
        <v>447</v>
      </c>
    </row>
    <row r="40" spans="1:28" ht="22.5" customHeight="1">
      <c r="A40" s="87"/>
      <c r="B40" s="19">
        <v>4</v>
      </c>
      <c r="C40" s="26" t="s">
        <v>45</v>
      </c>
      <c r="D40" s="43">
        <f t="shared" si="16"/>
        <v>398</v>
      </c>
      <c r="E40" s="42">
        <v>10</v>
      </c>
      <c r="F40" s="38">
        <v>15</v>
      </c>
      <c r="G40" s="38">
        <v>17</v>
      </c>
      <c r="H40" s="38">
        <v>18</v>
      </c>
      <c r="I40" s="38">
        <v>20</v>
      </c>
      <c r="J40" s="38">
        <v>22</v>
      </c>
      <c r="K40" s="38">
        <v>20</v>
      </c>
      <c r="L40" s="38">
        <v>18</v>
      </c>
      <c r="M40" s="38">
        <v>22</v>
      </c>
      <c r="N40" s="39">
        <v>19</v>
      </c>
      <c r="O40" s="28">
        <f>SUM(E40:N40)</f>
        <v>181</v>
      </c>
      <c r="P40" s="41">
        <v>19</v>
      </c>
      <c r="Q40" s="38">
        <v>23</v>
      </c>
      <c r="R40" s="38">
        <v>24</v>
      </c>
      <c r="S40" s="38">
        <v>26</v>
      </c>
      <c r="T40" s="38">
        <v>17</v>
      </c>
      <c r="U40" s="38">
        <v>25</v>
      </c>
      <c r="V40" s="38">
        <v>16</v>
      </c>
      <c r="W40" s="38">
        <v>23</v>
      </c>
      <c r="X40" s="38">
        <v>21</v>
      </c>
      <c r="Y40" s="39">
        <v>23</v>
      </c>
      <c r="Z40" s="23">
        <f t="shared" si="17"/>
        <v>217</v>
      </c>
      <c r="AA40" s="43">
        <f t="shared" si="18"/>
        <v>398</v>
      </c>
      <c r="AB40" s="20" t="s">
        <v>49</v>
      </c>
    </row>
    <row r="41" spans="1:28" ht="22.5" customHeight="1">
      <c r="A41" s="87"/>
      <c r="B41" s="14">
        <v>5</v>
      </c>
      <c r="C41" s="25" t="s">
        <v>47</v>
      </c>
      <c r="D41" s="43">
        <f t="shared" si="16"/>
        <v>167</v>
      </c>
      <c r="E41" s="51">
        <v>12</v>
      </c>
      <c r="F41" s="45">
        <v>15</v>
      </c>
      <c r="G41" s="45">
        <v>18</v>
      </c>
      <c r="H41" s="45">
        <v>19</v>
      </c>
      <c r="I41" s="45">
        <v>21</v>
      </c>
      <c r="J41" s="45">
        <v>24</v>
      </c>
      <c r="K41" s="45">
        <v>10</v>
      </c>
      <c r="L41" s="45">
        <v>17</v>
      </c>
      <c r="M41" s="45">
        <v>17</v>
      </c>
      <c r="N41" s="46">
        <v>14</v>
      </c>
      <c r="O41" s="28">
        <f>SUM(E41:N41)</f>
        <v>167</v>
      </c>
      <c r="P41" s="50"/>
      <c r="Q41" s="45"/>
      <c r="R41" s="45"/>
      <c r="S41" s="45"/>
      <c r="T41" s="45"/>
      <c r="U41" s="45"/>
      <c r="V41" s="45"/>
      <c r="W41" s="45"/>
      <c r="X41" s="45"/>
      <c r="Y41" s="46"/>
      <c r="Z41" s="52">
        <f t="shared" si="17"/>
        <v>0</v>
      </c>
      <c r="AA41" s="23">
        <f t="shared" si="18"/>
        <v>167</v>
      </c>
    </row>
    <row r="42" spans="1:28" ht="22.5" customHeight="1">
      <c r="A42" s="87"/>
      <c r="B42" s="13">
        <v>6</v>
      </c>
      <c r="C42" s="23" t="s">
        <v>29</v>
      </c>
      <c r="D42" s="43">
        <f t="shared" si="16"/>
        <v>163</v>
      </c>
      <c r="E42" s="51">
        <v>14</v>
      </c>
      <c r="F42" s="45">
        <v>17</v>
      </c>
      <c r="G42" s="45">
        <v>14</v>
      </c>
      <c r="H42" s="45">
        <v>17</v>
      </c>
      <c r="I42" s="45">
        <v>10</v>
      </c>
      <c r="J42" s="45">
        <v>20</v>
      </c>
      <c r="K42" s="45">
        <v>10</v>
      </c>
      <c r="L42" s="45">
        <v>14</v>
      </c>
      <c r="M42" s="45">
        <v>19</v>
      </c>
      <c r="N42" s="46">
        <v>14</v>
      </c>
      <c r="O42" s="28">
        <v>163</v>
      </c>
      <c r="P42" s="50"/>
      <c r="Q42" s="45"/>
      <c r="R42" s="45"/>
      <c r="S42" s="45"/>
      <c r="T42" s="45"/>
      <c r="U42" s="45"/>
      <c r="V42" s="45"/>
      <c r="W42" s="45"/>
      <c r="X42" s="45"/>
      <c r="Y42" s="46"/>
      <c r="Z42" s="52">
        <f t="shared" si="17"/>
        <v>0</v>
      </c>
      <c r="AA42" s="23">
        <f t="shared" si="18"/>
        <v>163</v>
      </c>
      <c r="AB42" s="20" t="s">
        <v>50</v>
      </c>
    </row>
    <row r="43" spans="1:28" ht="22.5" customHeight="1">
      <c r="A43" s="87"/>
      <c r="B43" s="10">
        <v>7</v>
      </c>
      <c r="C43" s="25" t="s">
        <v>30</v>
      </c>
      <c r="D43" s="43">
        <f t="shared" si="16"/>
        <v>121</v>
      </c>
      <c r="E43" s="51">
        <v>0</v>
      </c>
      <c r="F43" s="45">
        <v>11</v>
      </c>
      <c r="G43" s="45">
        <v>4</v>
      </c>
      <c r="H43" s="45">
        <v>9</v>
      </c>
      <c r="I43" s="45">
        <v>3</v>
      </c>
      <c r="J43" s="45">
        <v>8</v>
      </c>
      <c r="K43" s="45">
        <v>1</v>
      </c>
      <c r="L43" s="45">
        <v>7</v>
      </c>
      <c r="M43" s="45">
        <v>1</v>
      </c>
      <c r="N43" s="46">
        <v>10</v>
      </c>
      <c r="O43" s="28">
        <f>SUM(E43:N43)</f>
        <v>54</v>
      </c>
      <c r="P43" s="50">
        <v>6</v>
      </c>
      <c r="Q43" s="45">
        <v>8</v>
      </c>
      <c r="R43" s="45">
        <v>10</v>
      </c>
      <c r="S43" s="45">
        <v>7</v>
      </c>
      <c r="T43" s="45">
        <v>4</v>
      </c>
      <c r="U43" s="45">
        <v>6</v>
      </c>
      <c r="V43" s="45">
        <v>2</v>
      </c>
      <c r="W43" s="45">
        <v>0</v>
      </c>
      <c r="X43" s="45">
        <v>13</v>
      </c>
      <c r="Y43" s="46">
        <v>11</v>
      </c>
      <c r="Z43" s="52">
        <f t="shared" si="17"/>
        <v>67</v>
      </c>
      <c r="AA43" s="23">
        <f t="shared" si="18"/>
        <v>121</v>
      </c>
      <c r="AB43" s="20" t="s">
        <v>49</v>
      </c>
    </row>
    <row r="44" spans="1:28" ht="22.5" customHeight="1">
      <c r="A44" s="87"/>
      <c r="B44" s="9"/>
      <c r="C44" s="26"/>
      <c r="D44" s="43">
        <f t="shared" si="4"/>
        <v>0</v>
      </c>
      <c r="E44" s="51"/>
      <c r="F44" s="45"/>
      <c r="G44" s="45"/>
      <c r="H44" s="45"/>
      <c r="I44" s="45"/>
      <c r="J44" s="45"/>
      <c r="K44" s="45"/>
      <c r="L44" s="45"/>
      <c r="M44" s="45"/>
      <c r="N44" s="46"/>
      <c r="O44" s="28">
        <f t="shared" si="5"/>
        <v>0</v>
      </c>
      <c r="P44" s="50"/>
      <c r="Q44" s="45"/>
      <c r="R44" s="45"/>
      <c r="S44" s="45"/>
      <c r="T44" s="45"/>
      <c r="U44" s="45"/>
      <c r="V44" s="45"/>
      <c r="W44" s="45"/>
      <c r="X44" s="45"/>
      <c r="Y44" s="46"/>
      <c r="Z44" s="52">
        <f t="shared" si="6"/>
        <v>0</v>
      </c>
      <c r="AA44" s="23">
        <f t="shared" si="7"/>
        <v>0</v>
      </c>
    </row>
    <row r="45" spans="1:28" ht="22.5" customHeight="1" thickBot="1">
      <c r="A45" s="89"/>
      <c r="B45" s="15"/>
      <c r="C45" s="35"/>
      <c r="D45" s="60">
        <f t="shared" si="4"/>
        <v>0</v>
      </c>
      <c r="E45" s="69"/>
      <c r="F45" s="70"/>
      <c r="G45" s="70"/>
      <c r="H45" s="70"/>
      <c r="I45" s="70"/>
      <c r="J45" s="70"/>
      <c r="K45" s="70"/>
      <c r="L45" s="70"/>
      <c r="M45" s="70"/>
      <c r="N45" s="71"/>
      <c r="O45" s="30">
        <f t="shared" si="5"/>
        <v>0</v>
      </c>
      <c r="P45" s="72"/>
      <c r="Q45" s="70"/>
      <c r="R45" s="70"/>
      <c r="S45" s="70"/>
      <c r="T45" s="70"/>
      <c r="U45" s="70"/>
      <c r="V45" s="70"/>
      <c r="W45" s="70"/>
      <c r="X45" s="70"/>
      <c r="Y45" s="71"/>
      <c r="Z45" s="61">
        <f t="shared" si="6"/>
        <v>0</v>
      </c>
      <c r="AA45" s="30">
        <f t="shared" si="7"/>
        <v>0</v>
      </c>
    </row>
    <row r="46" spans="1:28" ht="22.5" customHeight="1">
      <c r="C46" s="4">
        <f>COUNTA(C4:C45)</f>
        <v>37</v>
      </c>
    </row>
  </sheetData>
  <sortState ref="C37:AB43">
    <sortCondition descending="1" ref="AA37:AA43"/>
  </sortState>
  <mergeCells count="13">
    <mergeCell ref="Z2:Z3"/>
    <mergeCell ref="AA2:AA3"/>
    <mergeCell ref="A21:A27"/>
    <mergeCell ref="A28:A36"/>
    <mergeCell ref="A37:A45"/>
    <mergeCell ref="B2:B3"/>
    <mergeCell ref="C2:C3"/>
    <mergeCell ref="D2:D3"/>
    <mergeCell ref="E2:N2"/>
    <mergeCell ref="P2:Y2"/>
    <mergeCell ref="A2:A3"/>
    <mergeCell ref="A4:A20"/>
    <mergeCell ref="O2:O3"/>
  </mergeCells>
  <phoneticPr fontId="6"/>
  <pageMargins left="0.7" right="0.7" top="0.75" bottom="0.75" header="0.3" footer="0.3"/>
  <pageSetup paperSize="9" scale="5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成績表令和１</vt:lpstr>
      <vt:lpstr>成績表令和１!Print_Area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yano</dc:creator>
  <cp:lastModifiedBy>Noriyo Kumazawa</cp:lastModifiedBy>
  <cp:lastPrinted>2019-11-24T05:08:53Z</cp:lastPrinted>
  <dcterms:created xsi:type="dcterms:W3CDTF">2017-10-09T22:53:00Z</dcterms:created>
  <dcterms:modified xsi:type="dcterms:W3CDTF">2019-11-24T10:50:33Z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